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'стр.1_5'!$A$1:$FQ$129</definedName>
  </definedNames>
  <calcPr fullCalcOnLoad="1"/>
</workbook>
</file>

<file path=xl/sharedStrings.xml><?xml version="1.0" encoding="utf-8"?>
<sst xmlns="http://schemas.openxmlformats.org/spreadsheetml/2006/main" count="312" uniqueCount="129">
  <si>
    <t>Форма по ОКУД</t>
  </si>
  <si>
    <t xml:space="preserve">на 1 </t>
  </si>
  <si>
    <t xml:space="preserve"> г.</t>
  </si>
  <si>
    <t>Дата</t>
  </si>
  <si>
    <t>по ОКПО</t>
  </si>
  <si>
    <t>по ОКАТО</t>
  </si>
  <si>
    <t>Периодичность: годовая</t>
  </si>
  <si>
    <t>по ОКЕИ</t>
  </si>
  <si>
    <t>383</t>
  </si>
  <si>
    <t>Код 
по КОСГУ</t>
  </si>
  <si>
    <t>Бюджетная деятельность</t>
  </si>
  <si>
    <t>Итого</t>
  </si>
  <si>
    <t>0503123</t>
  </si>
  <si>
    <t>ОТЧЕТ О ДВИЖЕНИИ ДЕНЕЖНЫХ СРЕДСТВ</t>
  </si>
  <si>
    <t xml:space="preserve">ПОСТУПЛЕНИЯ </t>
  </si>
  <si>
    <t>Поступления по текущим операциям - всего</t>
  </si>
  <si>
    <t>в том числе:</t>
  </si>
  <si>
    <t>из них:</t>
  </si>
  <si>
    <t>по налоговым доходам</t>
  </si>
  <si>
    <t>по доходам от собственности</t>
  </si>
  <si>
    <t>по доходам от оказания платных услуг</t>
  </si>
  <si>
    <t>по суммам принудительного изъятия</t>
  </si>
  <si>
    <t>от переоценки активов</t>
  </si>
  <si>
    <t>по прочим доходам</t>
  </si>
  <si>
    <t>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</si>
  <si>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</si>
  <si>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</si>
  <si>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 xml:space="preserve">1. ПОСТУПЛЕНИЯ </t>
  </si>
  <si>
    <t>Форма 0503123 с. 2</t>
  </si>
  <si>
    <t>Поступления от финансовых операций - всего</t>
  </si>
  <si>
    <t>от реализации нефинансовых активов:</t>
  </si>
  <si>
    <t>от осуществления заимствований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</si>
  <si>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</si>
  <si>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</si>
  <si>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</si>
  <si>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</si>
  <si>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возврата бюджетных кредитов</t>
  </si>
  <si>
    <t>2. ВЫБЫТИЯ</t>
  </si>
  <si>
    <t>Форма 0503123 с. 3</t>
  </si>
  <si>
    <t>ВЫБЫТИЯ</t>
  </si>
  <si>
    <t>Выбытия по текущим операциям - всего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</si>
  <si>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</si>
  <si>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</si>
  <si>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 xml:space="preserve">за счет заработной платы </t>
  </si>
  <si>
    <t xml:space="preserve">за счет прочих выплат 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</si>
  <si>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</si>
  <si>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</si>
  <si>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</si>
  <si>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</si>
  <si>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за счет обслуживания долговых обязательств</t>
  </si>
  <si>
    <t>Форма 0503123 с. 4</t>
  </si>
  <si>
    <t>за счет пособий по социальной помощи населению</t>
  </si>
  <si>
    <t xml:space="preserve">за счет пенсий, пособий, выплачиваемых организациями сектора государственного управления </t>
  </si>
  <si>
    <t>Выбытия по инвестиционным операциям - всего</t>
  </si>
  <si>
    <t>за счет социального обеспечения</t>
  </si>
  <si>
    <t>за счет прочих расходов</t>
  </si>
  <si>
    <t>на приобретение нефинансовых активов:</t>
  </si>
  <si>
    <t>за счет перечислений другим бюджетам бюджетной системы Российской Федерации</t>
  </si>
  <si>
    <t>за счет перечислений международным организациям</t>
  </si>
  <si>
    <t>Форма 0503123 с. 5</t>
  </si>
  <si>
    <t>Выбытия по финансовым операциям - всего</t>
  </si>
  <si>
    <t>3. ИЗМЕНЕНИЕ ОСТАТКОВ СРЕДСТВ</t>
  </si>
  <si>
    <t>Изменение остатков средств  - всего</t>
  </si>
  <si>
    <t>поступление денежных средств</t>
  </si>
  <si>
    <t>выбытие денежных средств</t>
  </si>
  <si>
    <t>010</t>
  </si>
  <si>
    <t>020</t>
  </si>
  <si>
    <t>030</t>
  </si>
  <si>
    <t>040</t>
  </si>
  <si>
    <t>050</t>
  </si>
  <si>
    <t>060</t>
  </si>
  <si>
    <t>070</t>
  </si>
  <si>
    <t>071</t>
  </si>
  <si>
    <t>072</t>
  </si>
  <si>
    <t>073</t>
  </si>
  <si>
    <t>080</t>
  </si>
  <si>
    <t>110</t>
  </si>
  <si>
    <t>120</t>
  </si>
  <si>
    <t>Руководитель</t>
  </si>
  <si>
    <t>(подпись)</t>
  </si>
  <si>
    <t>(расшифровка подписи)</t>
  </si>
  <si>
    <t>"</t>
  </si>
  <si>
    <t>Наименование бюджета</t>
  </si>
  <si>
    <t>Код
строки</t>
  </si>
  <si>
    <t>Наименование показателя</t>
  </si>
  <si>
    <t>Приносящая доход
деятельность</t>
  </si>
  <si>
    <t>Поступления от инвестиционных
операций - всего</t>
  </si>
  <si>
    <t>за счет перечислений наднациональным организациям
и правительствам иностранных государств</t>
  </si>
  <si>
    <t>Главный бухгалтер</t>
  </si>
  <si>
    <t>Единица измерения: руб.</t>
  </si>
  <si>
    <t>Коды</t>
  </si>
  <si>
    <t>Глава по БК</t>
  </si>
  <si>
    <t>Наименование финансового органа</t>
  </si>
  <si>
    <t>с финансовыми активами:</t>
  </si>
  <si>
    <t>от реализации ценных бумаг, кроме акций и иных форм участия в капитале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</si>
  <si>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</si>
  <si>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</si>
  <si>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</si>
  <si>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внутреннего государственного (муниципального) долга</t>
  </si>
  <si>
    <t>в виде внешнего государственного долга</t>
  </si>
  <si>
    <t>за счет оплаты труда и начислений на выплаты по оплате труда</t>
  </si>
  <si>
    <t>за счет начислений на выплаты по оплате труда</t>
  </si>
  <si>
    <t>за счет приобретения работ, услуг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</si>
  <si>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</si>
  <si>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</si>
  <si>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</si>
  <si>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</si>
  <si>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безвозмездных перечислений организациям</t>
  </si>
  <si>
    <t>за счет безвозмездных перечислений бюджетам</t>
  </si>
  <si>
    <t>за счет пенсий, пособий и выплат по пенсионному, социальному и медицинскому страхованию населения</t>
  </si>
  <si>
    <t>на приобретение ценных бумаг, кроме акций и иных форм участия в капитале</t>
  </si>
  <si>
    <t>на погашение внутреннего долга</t>
  </si>
  <si>
    <t>на погашение внешнего долга</t>
  </si>
  <si>
    <t>по безвозмездным поступлениям от бюджетов</t>
  </si>
  <si>
    <t>от взносов на социальные нужды</t>
  </si>
  <si>
    <t>на приобретение акций и иных форм участия 
в капитале</t>
  </si>
  <si>
    <t>на погашение государственного (муниципального) 
долга</t>
  </si>
  <si>
    <t>января</t>
  </si>
  <si>
    <t>04229107</t>
  </si>
  <si>
    <t>Лысогорское сельское поселение</t>
  </si>
  <si>
    <t>Бюджет Лысогорского сельского поселения</t>
  </si>
  <si>
    <t xml:space="preserve"> -</t>
  </si>
  <si>
    <t>Н.В. Бошкова</t>
  </si>
  <si>
    <t>60627410</t>
  </si>
  <si>
    <t>Г.А. Хитрова</t>
  </si>
  <si>
    <t>01</t>
  </si>
  <si>
    <t>февраля</t>
  </si>
  <si>
    <t>16</t>
  </si>
  <si>
    <t>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</si>
</sst>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wrapText="1" indent="3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indent="2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wrapText="1" indent="3"/>
    </xf>
    <xf numFmtId="0" fontId="6" fillId="0" borderId="5" xfId="0" applyFont="1" applyFill="1" applyBorder="1" applyAlignment="1">
      <alignment horizontal="left" wrapText="1" indent="3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6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wrapText="1" indent="2"/>
    </xf>
    <xf numFmtId="49" fontId="1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center" indent="2"/>
    </xf>
    <xf numFmtId="0" fontId="5" fillId="0" borderId="5" xfId="0" applyFont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wrapText="1" indent="3"/>
    </xf>
    <xf numFmtId="0" fontId="6" fillId="0" borderId="2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horizontal="left" wrapText="1" indent="6"/>
    </xf>
    <xf numFmtId="0" fontId="2" fillId="0" borderId="15" xfId="0" applyFont="1" applyFill="1" applyBorder="1" applyAlignment="1">
      <alignment horizontal="left" wrapText="1" indent="6"/>
    </xf>
    <xf numFmtId="0" fontId="6" fillId="0" borderId="16" xfId="0" applyFont="1" applyFill="1" applyBorder="1" applyAlignment="1">
      <alignment horizontal="left" wrapText="1" indent="3"/>
    </xf>
    <xf numFmtId="0" fontId="6" fillId="0" borderId="17" xfId="0" applyFont="1" applyFill="1" applyBorder="1" applyAlignment="1">
      <alignment horizontal="left" wrapText="1" indent="3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16" xfId="0" applyFont="1" applyFill="1" applyBorder="1" applyAlignment="1">
      <alignment horizontal="left" wrapText="1" indent="2"/>
    </xf>
    <xf numFmtId="0" fontId="5" fillId="0" borderId="17" xfId="0" applyFont="1" applyFill="1" applyBorder="1" applyAlignment="1">
      <alignment horizontal="left" wrapText="1" indent="2"/>
    </xf>
    <xf numFmtId="0" fontId="6" fillId="0" borderId="1" xfId="0" applyFont="1" applyFill="1" applyBorder="1" applyAlignment="1">
      <alignment horizontal="left" wrapText="1" indent="3"/>
    </xf>
    <xf numFmtId="0" fontId="6" fillId="0" borderId="2" xfId="0" applyFont="1" applyFill="1" applyBorder="1" applyAlignment="1">
      <alignment horizontal="left" wrapText="1" indent="3"/>
    </xf>
    <xf numFmtId="0" fontId="1" fillId="0" borderId="43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indent="3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35" xfId="0" applyFont="1" applyBorder="1" applyAlignment="1">
      <alignment horizontal="center"/>
    </xf>
    <xf numFmtId="0" fontId="6" fillId="0" borderId="14" xfId="0" applyFont="1" applyFill="1" applyBorder="1" applyAlignment="1">
      <alignment horizontal="left" wrapText="1" indent="7"/>
    </xf>
    <xf numFmtId="0" fontId="6" fillId="0" borderId="15" xfId="0" applyFont="1" applyFill="1" applyBorder="1" applyAlignment="1">
      <alignment horizontal="left" wrapText="1" indent="7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1" fillId="0" borderId="3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left" wrapText="1" indent="3"/>
    </xf>
    <xf numFmtId="0" fontId="2" fillId="0" borderId="15" xfId="0" applyFont="1" applyBorder="1" applyAlignment="1">
      <alignment horizontal="left" wrapText="1" indent="3"/>
    </xf>
    <xf numFmtId="0" fontId="1" fillId="0" borderId="4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5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" fillId="0" borderId="32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 indent="5"/>
    </xf>
    <xf numFmtId="0" fontId="2" fillId="0" borderId="15" xfId="0" applyFont="1" applyBorder="1" applyAlignment="1">
      <alignment horizontal="left" wrapText="1" indent="5"/>
    </xf>
    <xf numFmtId="0" fontId="5" fillId="0" borderId="6" xfId="0" applyFont="1" applyFill="1" applyBorder="1" applyAlignment="1">
      <alignment horizontal="left" wrapText="1" indent="2"/>
    </xf>
    <xf numFmtId="0" fontId="5" fillId="0" borderId="5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indent="2"/>
    </xf>
    <xf numFmtId="0" fontId="5" fillId="0" borderId="17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wrapText="1" indent="6"/>
    </xf>
    <xf numFmtId="0" fontId="6" fillId="0" borderId="15" xfId="0" applyFont="1" applyFill="1" applyBorder="1" applyAlignment="1">
      <alignment horizontal="left" wrapText="1" indent="6"/>
    </xf>
    <xf numFmtId="0" fontId="5" fillId="0" borderId="44" xfId="0" applyFont="1" applyFill="1" applyBorder="1" applyAlignment="1">
      <alignment horizontal="left" wrapText="1" indent="2"/>
    </xf>
    <xf numFmtId="0" fontId="5" fillId="0" borderId="45" xfId="0" applyFont="1" applyFill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5" fillId="0" borderId="16" xfId="0" applyFont="1" applyFill="1" applyBorder="1" applyAlignment="1">
      <alignment horizontal="left" wrapText="1" indent="1"/>
    </xf>
    <xf numFmtId="0" fontId="5" fillId="0" borderId="17" xfId="0" applyFont="1" applyFill="1" applyBorder="1" applyAlignment="1">
      <alignment horizontal="left" wrapText="1" indent="1"/>
    </xf>
    <xf numFmtId="0" fontId="6" fillId="0" borderId="44" xfId="0" applyFont="1" applyFill="1" applyBorder="1" applyAlignment="1">
      <alignment horizontal="left" wrapText="1" indent="3"/>
    </xf>
    <xf numFmtId="0" fontId="6" fillId="0" borderId="45" xfId="0" applyFont="1" applyFill="1" applyBorder="1" applyAlignment="1">
      <alignment horizontal="left" wrapText="1" indent="3"/>
    </xf>
    <xf numFmtId="0" fontId="2" fillId="0" borderId="0" xfId="0" applyFont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left" indent="3"/>
    </xf>
    <xf numFmtId="0" fontId="2" fillId="0" borderId="15" xfId="0" applyFont="1" applyBorder="1" applyAlignment="1">
      <alignment horizontal="left" indent="3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28"/>
  <sheetViews>
    <sheetView tabSelected="1" view="pageBreakPreview" zoomScaleSheetLayoutView="100" workbookViewId="0" topLeftCell="A82">
      <selection activeCell="CH82" sqref="CH82:DK95"/>
    </sheetView>
  </sheetViews>
  <sheetFormatPr defaultColWidth="9.00390625" defaultRowHeight="12.75"/>
  <cols>
    <col min="1" max="141" width="0.875" style="1" customWidth="1"/>
    <col min="142" max="142" width="0.74609375" style="1" customWidth="1"/>
    <col min="143" max="143" width="0.875" style="1" hidden="1" customWidth="1"/>
    <col min="144" max="16384" width="0.875" style="1" customWidth="1"/>
  </cols>
  <sheetData>
    <row r="1" spans="35:167" ht="13.5" thickBot="1">
      <c r="AI1" s="2"/>
      <c r="AJ1" s="63" t="s">
        <v>13</v>
      </c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2"/>
      <c r="DZ1" s="2"/>
      <c r="ET1" s="64" t="s">
        <v>90</v>
      </c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</row>
    <row r="2" spans="36:167" ht="13.5" customHeight="1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ER2" s="3" t="s">
        <v>0</v>
      </c>
      <c r="ET2" s="65" t="s">
        <v>12</v>
      </c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7"/>
    </row>
    <row r="3" spans="35:167" ht="13.5" customHeight="1"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P3" s="3" t="s">
        <v>1</v>
      </c>
      <c r="BQ3" s="28" t="s">
        <v>117</v>
      </c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71">
        <v>20</v>
      </c>
      <c r="CN3" s="71"/>
      <c r="CO3" s="71"/>
      <c r="CP3" s="71"/>
      <c r="CQ3" s="72" t="s">
        <v>127</v>
      </c>
      <c r="CR3" s="72"/>
      <c r="CS3" s="72"/>
      <c r="CT3" s="1" t="s">
        <v>2</v>
      </c>
      <c r="ER3" s="3" t="s">
        <v>3</v>
      </c>
      <c r="ET3" s="68" t="s">
        <v>128</v>
      </c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70"/>
    </row>
    <row r="4" spans="148:167" ht="18.75" customHeight="1">
      <c r="ER4" s="3" t="s">
        <v>4</v>
      </c>
      <c r="ET4" s="76" t="s">
        <v>118</v>
      </c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8"/>
    </row>
    <row r="5" spans="1:167" ht="12" customHeight="1">
      <c r="A5" s="71" t="s">
        <v>92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28" t="s">
        <v>119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R5" s="3" t="s">
        <v>91</v>
      </c>
      <c r="ET5" s="79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80"/>
    </row>
    <row r="6" spans="1:167" ht="13.5" customHeight="1">
      <c r="A6" s="153" t="s">
        <v>82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28" t="s">
        <v>120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R6" s="3" t="s">
        <v>5</v>
      </c>
      <c r="ET6" s="68" t="s">
        <v>123</v>
      </c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70"/>
    </row>
    <row r="7" spans="1:167" ht="13.5" customHeight="1">
      <c r="A7" s="4" t="s">
        <v>6</v>
      </c>
      <c r="ER7" s="3"/>
      <c r="ET7" s="68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70"/>
    </row>
    <row r="8" spans="1:167" ht="13.5" customHeight="1" thickBot="1">
      <c r="A8" s="4" t="s">
        <v>89</v>
      </c>
      <c r="ER8" s="3" t="s">
        <v>7</v>
      </c>
      <c r="ET8" s="73" t="s">
        <v>8</v>
      </c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5"/>
    </row>
    <row r="9" spans="1:167" ht="11.25" customHeight="1">
      <c r="A9" s="4"/>
      <c r="ER9" s="3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spans="1:167" s="6" customFormat="1" ht="16.5" customHeight="1">
      <c r="A10" s="84" t="s">
        <v>27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</row>
    <row r="11" spans="1:173" s="5" customFormat="1" ht="22.5" customHeight="1">
      <c r="A11" s="82" t="s">
        <v>84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 t="s">
        <v>83</v>
      </c>
      <c r="BD11" s="83"/>
      <c r="BE11" s="83"/>
      <c r="BF11" s="83"/>
      <c r="BG11" s="83"/>
      <c r="BH11" s="83"/>
      <c r="BI11" s="83"/>
      <c r="BJ11" s="83"/>
      <c r="BK11" s="83" t="s">
        <v>9</v>
      </c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 t="s">
        <v>10</v>
      </c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 t="s">
        <v>85</v>
      </c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55" t="s">
        <v>11</v>
      </c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82"/>
    </row>
    <row r="12" spans="1:167" s="13" customFormat="1" ht="12" customHeight="1" thickBot="1">
      <c r="A12" s="111">
        <v>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81">
        <v>2</v>
      </c>
      <c r="BD12" s="81"/>
      <c r="BE12" s="81"/>
      <c r="BF12" s="81"/>
      <c r="BG12" s="81"/>
      <c r="BH12" s="81"/>
      <c r="BI12" s="81"/>
      <c r="BJ12" s="81"/>
      <c r="BK12" s="81">
        <v>3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>
        <v>4</v>
      </c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>
        <v>5</v>
      </c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49">
        <v>6</v>
      </c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</row>
    <row r="13" spans="1:173" ht="15" customHeight="1">
      <c r="A13" s="131" t="s">
        <v>14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2"/>
      <c r="BC13" s="65" t="s">
        <v>65</v>
      </c>
      <c r="BD13" s="66"/>
      <c r="BE13" s="66"/>
      <c r="BF13" s="66"/>
      <c r="BG13" s="66"/>
      <c r="BH13" s="66"/>
      <c r="BI13" s="66"/>
      <c r="BJ13" s="66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>
        <f>CH14</f>
        <v>13244116.46</v>
      </c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 t="s">
        <v>121</v>
      </c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>
        <f>CH13</f>
        <v>13244116.46</v>
      </c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4"/>
    </row>
    <row r="14" spans="1:173" ht="15" customHeight="1">
      <c r="A14" s="133" t="s">
        <v>15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4"/>
      <c r="BC14" s="68" t="s">
        <v>66</v>
      </c>
      <c r="BD14" s="69"/>
      <c r="BE14" s="69"/>
      <c r="BF14" s="69"/>
      <c r="BG14" s="69"/>
      <c r="BH14" s="69"/>
      <c r="BI14" s="69"/>
      <c r="BJ14" s="69"/>
      <c r="BK14" s="45">
        <v>100</v>
      </c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>
        <f>CH15+CH17+CH18+CH19+CH20+CH27</f>
        <v>13244116.46</v>
      </c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 t="s">
        <v>121</v>
      </c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>
        <f>EN15+EN17+EN18+EN19+EN20+EN27</f>
        <v>13244116.46</v>
      </c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6"/>
    </row>
    <row r="15" spans="1:173" ht="12" customHeight="1">
      <c r="A15" s="135" t="s">
        <v>16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6"/>
      <c r="BC15" s="86" t="s">
        <v>67</v>
      </c>
      <c r="BD15" s="87"/>
      <c r="BE15" s="87"/>
      <c r="BF15" s="87"/>
      <c r="BG15" s="87"/>
      <c r="BH15" s="87"/>
      <c r="BI15" s="87"/>
      <c r="BJ15" s="88"/>
      <c r="BK15" s="24">
        <v>110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CH15" s="24">
        <v>5308947.68</v>
      </c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6"/>
      <c r="DL15" s="24" t="s">
        <v>121</v>
      </c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6"/>
      <c r="EN15" s="24">
        <f>CH15</f>
        <v>5308947.68</v>
      </c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47"/>
    </row>
    <row r="16" spans="1:173" ht="12" customHeight="1">
      <c r="A16" s="137" t="s">
        <v>18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8"/>
      <c r="BC16" s="79"/>
      <c r="BD16" s="34"/>
      <c r="BE16" s="34"/>
      <c r="BF16" s="34"/>
      <c r="BG16" s="34"/>
      <c r="BH16" s="34"/>
      <c r="BI16" s="34"/>
      <c r="BJ16" s="89"/>
      <c r="BK16" s="27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9"/>
      <c r="CH16" s="27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9"/>
      <c r="DL16" s="27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9"/>
      <c r="EN16" s="27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48"/>
    </row>
    <row r="17" spans="1:173" ht="15" customHeight="1">
      <c r="A17" s="95" t="s">
        <v>19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6"/>
      <c r="BC17" s="68" t="s">
        <v>68</v>
      </c>
      <c r="BD17" s="69"/>
      <c r="BE17" s="69"/>
      <c r="BF17" s="69"/>
      <c r="BG17" s="69"/>
      <c r="BH17" s="69"/>
      <c r="BI17" s="69"/>
      <c r="BJ17" s="69"/>
      <c r="BK17" s="45">
        <v>120</v>
      </c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>
        <v>234734.16</v>
      </c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 t="s">
        <v>121</v>
      </c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>
        <f>CH17</f>
        <v>234734.16</v>
      </c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6"/>
    </row>
    <row r="18" spans="1:173" ht="15" customHeight="1">
      <c r="A18" s="95" t="s">
        <v>20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6"/>
      <c r="BC18" s="68" t="s">
        <v>69</v>
      </c>
      <c r="BD18" s="69"/>
      <c r="BE18" s="69"/>
      <c r="BF18" s="69"/>
      <c r="BG18" s="69"/>
      <c r="BH18" s="69"/>
      <c r="BI18" s="69"/>
      <c r="BJ18" s="69"/>
      <c r="BK18" s="45">
        <v>130</v>
      </c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>
        <v>22342.7</v>
      </c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 t="s">
        <v>121</v>
      </c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>
        <f>CH18</f>
        <v>22342.7</v>
      </c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6"/>
    </row>
    <row r="19" spans="1:173" ht="15" customHeight="1">
      <c r="A19" s="95" t="s">
        <v>21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68" t="s">
        <v>70</v>
      </c>
      <c r="BD19" s="69"/>
      <c r="BE19" s="69"/>
      <c r="BF19" s="69"/>
      <c r="BG19" s="69"/>
      <c r="BH19" s="69"/>
      <c r="BI19" s="69"/>
      <c r="BJ19" s="69"/>
      <c r="BK19" s="45">
        <v>140</v>
      </c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>
        <v>14400</v>
      </c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 t="s">
        <v>121</v>
      </c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>
        <f>CH19</f>
        <v>14400</v>
      </c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6"/>
    </row>
    <row r="20" spans="1:173" ht="15" customHeight="1">
      <c r="A20" s="95" t="s">
        <v>113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6"/>
      <c r="BC20" s="68" t="s">
        <v>71</v>
      </c>
      <c r="BD20" s="69"/>
      <c r="BE20" s="69"/>
      <c r="BF20" s="69"/>
      <c r="BG20" s="69"/>
      <c r="BH20" s="69"/>
      <c r="BI20" s="69"/>
      <c r="BJ20" s="69"/>
      <c r="BK20" s="45">
        <v>150</v>
      </c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>
        <f>CH21</f>
        <v>7652691.92</v>
      </c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 t="s">
        <v>121</v>
      </c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>
        <f>CH20</f>
        <v>7652691.92</v>
      </c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6"/>
    </row>
    <row r="21" spans="1:173" ht="12" customHeight="1">
      <c r="A21" s="107" t="s">
        <v>17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  <c r="BC21" s="86" t="s">
        <v>72</v>
      </c>
      <c r="BD21" s="87"/>
      <c r="BE21" s="87"/>
      <c r="BF21" s="87"/>
      <c r="BG21" s="87"/>
      <c r="BH21" s="87"/>
      <c r="BI21" s="87"/>
      <c r="BJ21" s="88"/>
      <c r="BK21" s="24">
        <v>151</v>
      </c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6"/>
      <c r="CH21" s="24">
        <v>7652691.92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6"/>
      <c r="DL21" s="45" t="s">
        <v>121</v>
      </c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24">
        <f>CH21</f>
        <v>7652691.92</v>
      </c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47"/>
    </row>
    <row r="22" spans="1:173" ht="22.5" customHeight="1">
      <c r="A22" s="22" t="s">
        <v>24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79"/>
      <c r="BD22" s="34"/>
      <c r="BE22" s="34"/>
      <c r="BF22" s="34"/>
      <c r="BG22" s="34"/>
      <c r="BH22" s="34"/>
      <c r="BI22" s="34"/>
      <c r="BJ22" s="89"/>
      <c r="BK22" s="27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9"/>
      <c r="CH22" s="27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9"/>
      <c r="DL22" s="45" t="s">
        <v>121</v>
      </c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27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48"/>
    </row>
    <row r="23" spans="1:173" ht="22.5" customHeight="1">
      <c r="A23" s="43" t="s">
        <v>25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/>
      <c r="BC23" s="68" t="s">
        <v>73</v>
      </c>
      <c r="BD23" s="69"/>
      <c r="BE23" s="69"/>
      <c r="BF23" s="69"/>
      <c r="BG23" s="69"/>
      <c r="BH23" s="69"/>
      <c r="BI23" s="69"/>
      <c r="BJ23" s="69"/>
      <c r="BK23" s="45">
        <v>152</v>
      </c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 t="s">
        <v>121</v>
      </c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 t="s">
        <v>121</v>
      </c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 t="s">
        <v>121</v>
      </c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6"/>
    </row>
    <row r="24" spans="1:173" ht="15" customHeight="1">
      <c r="A24" s="43" t="s">
        <v>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4"/>
      <c r="BC24" s="68" t="s">
        <v>74</v>
      </c>
      <c r="BD24" s="69"/>
      <c r="BE24" s="69"/>
      <c r="BF24" s="69"/>
      <c r="BG24" s="69"/>
      <c r="BH24" s="69"/>
      <c r="BI24" s="69"/>
      <c r="BJ24" s="69"/>
      <c r="BK24" s="45">
        <v>153</v>
      </c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 t="s">
        <v>121</v>
      </c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 t="s">
        <v>121</v>
      </c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 t="s">
        <v>121</v>
      </c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6"/>
    </row>
    <row r="25" spans="1:173" ht="15" customHeight="1">
      <c r="A25" s="95" t="s">
        <v>114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  <c r="BC25" s="68" t="s">
        <v>75</v>
      </c>
      <c r="BD25" s="69"/>
      <c r="BE25" s="69"/>
      <c r="BF25" s="69"/>
      <c r="BG25" s="69"/>
      <c r="BH25" s="69"/>
      <c r="BI25" s="69"/>
      <c r="BJ25" s="69"/>
      <c r="BK25" s="45">
        <v>160</v>
      </c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 t="s">
        <v>121</v>
      </c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 t="s">
        <v>121</v>
      </c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 t="s">
        <v>121</v>
      </c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6"/>
    </row>
    <row r="26" spans="1:173" ht="15" customHeight="1">
      <c r="A26" s="95" t="s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6"/>
      <c r="BC26" s="68" t="s">
        <v>76</v>
      </c>
      <c r="BD26" s="69"/>
      <c r="BE26" s="69"/>
      <c r="BF26" s="69"/>
      <c r="BG26" s="69"/>
      <c r="BH26" s="69"/>
      <c r="BI26" s="69"/>
      <c r="BJ26" s="69"/>
      <c r="BK26" s="45">
        <v>171</v>
      </c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 t="s">
        <v>121</v>
      </c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 t="s">
        <v>121</v>
      </c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 t="s">
        <v>121</v>
      </c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6"/>
    </row>
    <row r="27" spans="1:173" ht="15" customHeight="1" thickBot="1">
      <c r="A27" s="17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8"/>
      <c r="BC27" s="73" t="s">
        <v>77</v>
      </c>
      <c r="BD27" s="74"/>
      <c r="BE27" s="74"/>
      <c r="BF27" s="74"/>
      <c r="BG27" s="74"/>
      <c r="BH27" s="74"/>
      <c r="BI27" s="74"/>
      <c r="BJ27" s="74"/>
      <c r="BK27" s="30">
        <v>180</v>
      </c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>
        <v>11000</v>
      </c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 t="s">
        <v>121</v>
      </c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>
        <f>CH27</f>
        <v>11000</v>
      </c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159"/>
    </row>
    <row r="28" ht="15" customHeight="1">
      <c r="FK28" s="10" t="s">
        <v>28</v>
      </c>
    </row>
    <row r="29" spans="1:173" s="5" customFormat="1" ht="22.5" customHeight="1">
      <c r="A29" s="82" t="s">
        <v>84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 t="s">
        <v>83</v>
      </c>
      <c r="BD29" s="83"/>
      <c r="BE29" s="83"/>
      <c r="BF29" s="83"/>
      <c r="BG29" s="83"/>
      <c r="BH29" s="83"/>
      <c r="BI29" s="83"/>
      <c r="BJ29" s="83"/>
      <c r="BK29" s="83" t="s">
        <v>9</v>
      </c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 t="s">
        <v>10</v>
      </c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 t="s">
        <v>85</v>
      </c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55" t="s">
        <v>11</v>
      </c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82"/>
    </row>
    <row r="30" spans="1:167" s="13" customFormat="1" ht="12" customHeight="1" thickBot="1">
      <c r="A30" s="111">
        <v>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81">
        <v>2</v>
      </c>
      <c r="BD30" s="81"/>
      <c r="BE30" s="81"/>
      <c r="BF30" s="81"/>
      <c r="BG30" s="81"/>
      <c r="BH30" s="81"/>
      <c r="BI30" s="81"/>
      <c r="BJ30" s="81"/>
      <c r="BK30" s="81">
        <v>3</v>
      </c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>
        <v>4</v>
      </c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>
        <v>5</v>
      </c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49">
        <v>6</v>
      </c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</row>
    <row r="31" spans="1:173" ht="24.75" customHeight="1">
      <c r="A31" s="109" t="s">
        <v>86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10"/>
      <c r="BC31" s="90">
        <v>130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91" t="s">
        <v>121</v>
      </c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4"/>
    </row>
    <row r="32" spans="1:173" ht="12" customHeight="1">
      <c r="A32" s="113" t="s">
        <v>16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20">
        <v>140</v>
      </c>
      <c r="BD32" s="25"/>
      <c r="BE32" s="25"/>
      <c r="BF32" s="25"/>
      <c r="BG32" s="25"/>
      <c r="BH32" s="25"/>
      <c r="BI32" s="25"/>
      <c r="BJ32" s="26"/>
      <c r="BK32" s="24">
        <v>400</v>
      </c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  <c r="CH32" s="24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6"/>
      <c r="DL32" s="24" t="s">
        <v>121</v>
      </c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6"/>
      <c r="EN32" s="24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47"/>
    </row>
    <row r="33" spans="1:173" ht="12.75" customHeight="1">
      <c r="A33" s="35" t="s">
        <v>30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19"/>
      <c r="BD33" s="28"/>
      <c r="BE33" s="28"/>
      <c r="BF33" s="28"/>
      <c r="BG33" s="28"/>
      <c r="BH33" s="28"/>
      <c r="BI33" s="28"/>
      <c r="BJ33" s="29"/>
      <c r="BK33" s="27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  <c r="CH33" s="27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9"/>
      <c r="DL33" s="27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9"/>
      <c r="EN33" s="27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48"/>
    </row>
    <row r="34" spans="1:173" ht="12" customHeight="1">
      <c r="A34" s="41" t="s">
        <v>17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2"/>
      <c r="BC34" s="20">
        <v>141</v>
      </c>
      <c r="BD34" s="25"/>
      <c r="BE34" s="25"/>
      <c r="BF34" s="25"/>
      <c r="BG34" s="25"/>
      <c r="BH34" s="25"/>
      <c r="BI34" s="25"/>
      <c r="BJ34" s="26"/>
      <c r="BK34" s="24">
        <v>410</v>
      </c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6"/>
      <c r="CH34" s="24" t="s">
        <v>121</v>
      </c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6"/>
      <c r="DL34" s="24" t="s">
        <v>121</v>
      </c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6"/>
      <c r="EN34" s="24" t="s">
        <v>121</v>
      </c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47"/>
    </row>
    <row r="35" spans="1:173" ht="12" customHeight="1">
      <c r="A35" s="22" t="s">
        <v>32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3"/>
      <c r="BC35" s="19"/>
      <c r="BD35" s="28"/>
      <c r="BE35" s="28"/>
      <c r="BF35" s="28"/>
      <c r="BG35" s="28"/>
      <c r="BH35" s="28"/>
      <c r="BI35" s="28"/>
      <c r="BJ35" s="29"/>
      <c r="BK35" s="27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9"/>
      <c r="CH35" s="27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9"/>
      <c r="DL35" s="27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9"/>
      <c r="EN35" s="27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48"/>
    </row>
    <row r="36" spans="1:173" ht="15" customHeight="1">
      <c r="A36" s="43" t="s">
        <v>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4"/>
      <c r="BC36" s="94">
        <v>142</v>
      </c>
      <c r="BD36" s="45"/>
      <c r="BE36" s="45"/>
      <c r="BF36" s="45"/>
      <c r="BG36" s="45"/>
      <c r="BH36" s="45"/>
      <c r="BI36" s="45"/>
      <c r="BJ36" s="45"/>
      <c r="BK36" s="45">
        <v>420</v>
      </c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 t="s">
        <v>121</v>
      </c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 t="s">
        <v>121</v>
      </c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 t="s">
        <v>121</v>
      </c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6"/>
    </row>
    <row r="37" spans="1:173" ht="15" customHeight="1">
      <c r="A37" s="43" t="s">
        <v>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4"/>
      <c r="BC37" s="94">
        <v>143</v>
      </c>
      <c r="BD37" s="45"/>
      <c r="BE37" s="45"/>
      <c r="BF37" s="45"/>
      <c r="BG37" s="45"/>
      <c r="BH37" s="45"/>
      <c r="BI37" s="45"/>
      <c r="BJ37" s="45"/>
      <c r="BK37" s="45">
        <v>430</v>
      </c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45" t="s">
        <v>121</v>
      </c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160"/>
    </row>
    <row r="38" spans="1:173" ht="15" customHeight="1">
      <c r="A38" s="43" t="s">
        <v>35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4"/>
      <c r="BC38" s="94">
        <v>144</v>
      </c>
      <c r="BD38" s="45"/>
      <c r="BE38" s="45"/>
      <c r="BF38" s="45"/>
      <c r="BG38" s="45"/>
      <c r="BH38" s="45"/>
      <c r="BI38" s="45"/>
      <c r="BJ38" s="45"/>
      <c r="BK38" s="45">
        <v>440</v>
      </c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 t="s">
        <v>121</v>
      </c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 t="s">
        <v>121</v>
      </c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 t="s">
        <v>121</v>
      </c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6"/>
    </row>
    <row r="39" spans="1:173" ht="15" customHeight="1">
      <c r="A39" s="133" t="s">
        <v>29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4"/>
      <c r="BC39" s="94">
        <v>150</v>
      </c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45" t="s">
        <v>121</v>
      </c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57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9"/>
    </row>
    <row r="40" spans="1:173" ht="12" customHeight="1">
      <c r="A40" s="113" t="s">
        <v>16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20">
        <v>160</v>
      </c>
      <c r="BD40" s="25"/>
      <c r="BE40" s="25"/>
      <c r="BF40" s="25"/>
      <c r="BG40" s="25"/>
      <c r="BH40" s="25"/>
      <c r="BI40" s="25"/>
      <c r="BJ40" s="26"/>
      <c r="BK40" s="24">
        <v>600</v>
      </c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  <c r="CH40" s="24" t="s">
        <v>121</v>
      </c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6"/>
      <c r="DL40" s="24" t="s">
        <v>121</v>
      </c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6"/>
      <c r="EN40" s="24" t="s">
        <v>121</v>
      </c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47"/>
    </row>
    <row r="41" spans="1:173" ht="12.75" customHeight="1">
      <c r="A41" s="35" t="s">
        <v>93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/>
      <c r="BC41" s="19"/>
      <c r="BD41" s="28"/>
      <c r="BE41" s="28"/>
      <c r="BF41" s="28"/>
      <c r="BG41" s="28"/>
      <c r="BH41" s="28"/>
      <c r="BI41" s="28"/>
      <c r="BJ41" s="29"/>
      <c r="BK41" s="27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  <c r="CH41" s="27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9"/>
      <c r="DL41" s="27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9"/>
      <c r="EN41" s="27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48"/>
    </row>
    <row r="42" spans="1:173" ht="12" customHeight="1">
      <c r="A42" s="41" t="s">
        <v>17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20">
        <v>161</v>
      </c>
      <c r="BD42" s="25"/>
      <c r="BE42" s="25"/>
      <c r="BF42" s="25"/>
      <c r="BG42" s="25"/>
      <c r="BH42" s="25"/>
      <c r="BI42" s="25"/>
      <c r="BJ42" s="26"/>
      <c r="BK42" s="24">
        <v>620</v>
      </c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6"/>
      <c r="CH42" s="24" t="s">
        <v>121</v>
      </c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6"/>
      <c r="DL42" s="24" t="s">
        <v>121</v>
      </c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6"/>
      <c r="EN42" s="24" t="s">
        <v>121</v>
      </c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47"/>
    </row>
    <row r="43" spans="1:173" ht="22.5" customHeight="1">
      <c r="A43" s="22" t="s">
        <v>94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3"/>
      <c r="BC43" s="19"/>
      <c r="BD43" s="28"/>
      <c r="BE43" s="28"/>
      <c r="BF43" s="28"/>
      <c r="BG43" s="28"/>
      <c r="BH43" s="28"/>
      <c r="BI43" s="28"/>
      <c r="BJ43" s="29"/>
      <c r="BK43" s="27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9"/>
      <c r="CH43" s="27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9"/>
      <c r="DL43" s="27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9"/>
      <c r="EN43" s="27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48"/>
    </row>
    <row r="44" spans="1:173" ht="15" customHeight="1">
      <c r="A44" s="103" t="s">
        <v>95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5"/>
      <c r="BC44" s="94">
        <v>162</v>
      </c>
      <c r="BD44" s="45"/>
      <c r="BE44" s="45"/>
      <c r="BF44" s="45"/>
      <c r="BG44" s="45"/>
      <c r="BH44" s="45"/>
      <c r="BI44" s="45"/>
      <c r="BJ44" s="45"/>
      <c r="BK44" s="45">
        <v>630</v>
      </c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 t="s">
        <v>121</v>
      </c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 t="s">
        <v>121</v>
      </c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57" t="s">
        <v>121</v>
      </c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9"/>
    </row>
    <row r="45" spans="1:173" ht="15" customHeight="1">
      <c r="A45" s="43" t="s">
        <v>96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94">
        <v>163</v>
      </c>
      <c r="BD45" s="45"/>
      <c r="BE45" s="45"/>
      <c r="BF45" s="45"/>
      <c r="BG45" s="45"/>
      <c r="BH45" s="45"/>
      <c r="BI45" s="45"/>
      <c r="BJ45" s="45"/>
      <c r="BK45" s="45">
        <v>640</v>
      </c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 t="s">
        <v>121</v>
      </c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 t="s">
        <v>121</v>
      </c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57" t="s">
        <v>121</v>
      </c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9"/>
    </row>
    <row r="46" spans="1:173" ht="15" customHeight="1">
      <c r="A46" s="43" t="s">
        <v>97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94">
        <v>164</v>
      </c>
      <c r="BD46" s="45"/>
      <c r="BE46" s="45"/>
      <c r="BF46" s="45"/>
      <c r="BG46" s="45"/>
      <c r="BH46" s="45"/>
      <c r="BI46" s="45"/>
      <c r="BJ46" s="45"/>
      <c r="BK46" s="45">
        <v>650</v>
      </c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 t="s">
        <v>121</v>
      </c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 t="s">
        <v>121</v>
      </c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57" t="s">
        <v>121</v>
      </c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9"/>
    </row>
    <row r="47" spans="1:173" ht="15" customHeight="1">
      <c r="A47" s="95" t="s">
        <v>31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  <c r="BC47" s="94">
        <v>180</v>
      </c>
      <c r="BD47" s="45"/>
      <c r="BE47" s="45"/>
      <c r="BF47" s="45"/>
      <c r="BG47" s="45"/>
      <c r="BH47" s="45"/>
      <c r="BI47" s="45"/>
      <c r="BJ47" s="45"/>
      <c r="BK47" s="45">
        <v>700</v>
      </c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 t="s">
        <v>121</v>
      </c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57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9"/>
    </row>
    <row r="48" spans="1:173" ht="12" customHeight="1">
      <c r="A48" s="41" t="s">
        <v>17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20">
        <v>181</v>
      </c>
      <c r="BD48" s="25"/>
      <c r="BE48" s="25"/>
      <c r="BF48" s="25"/>
      <c r="BG48" s="25"/>
      <c r="BH48" s="25"/>
      <c r="BI48" s="25"/>
      <c r="BJ48" s="26"/>
      <c r="BK48" s="24">
        <v>710</v>
      </c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  <c r="CH48" s="24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6"/>
      <c r="DL48" s="24" t="s">
        <v>121</v>
      </c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6"/>
      <c r="EN48" s="24" t="s">
        <v>121</v>
      </c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47"/>
    </row>
    <row r="49" spans="1:173" ht="22.5" customHeight="1">
      <c r="A49" s="22" t="s">
        <v>98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3"/>
      <c r="BC49" s="19"/>
      <c r="BD49" s="28"/>
      <c r="BE49" s="28"/>
      <c r="BF49" s="28"/>
      <c r="BG49" s="28"/>
      <c r="BH49" s="28"/>
      <c r="BI49" s="28"/>
      <c r="BJ49" s="29"/>
      <c r="BK49" s="27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  <c r="CH49" s="27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9"/>
      <c r="DL49" s="27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9"/>
      <c r="EN49" s="27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48"/>
    </row>
    <row r="50" spans="1:173" ht="15" customHeight="1" thickBot="1">
      <c r="A50" s="97" t="s">
        <v>99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8"/>
      <c r="BC50" s="106">
        <v>182</v>
      </c>
      <c r="BD50" s="30"/>
      <c r="BE50" s="30"/>
      <c r="BF50" s="30"/>
      <c r="BG50" s="30"/>
      <c r="BH50" s="30"/>
      <c r="BI50" s="30"/>
      <c r="BJ50" s="30"/>
      <c r="BK50" s="30">
        <v>720</v>
      </c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 t="s">
        <v>121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 t="s">
        <v>121</v>
      </c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60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2"/>
    </row>
    <row r="51" spans="1:167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0" t="s">
        <v>38</v>
      </c>
    </row>
    <row r="52" spans="1:167" ht="16.5" customHeight="1">
      <c r="A52" s="85" t="s">
        <v>37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</row>
    <row r="53" spans="1:167" s="5" customFormat="1" ht="22.5" customHeight="1">
      <c r="A53" s="82" t="s">
        <v>84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 t="s">
        <v>83</v>
      </c>
      <c r="BD53" s="83"/>
      <c r="BE53" s="83"/>
      <c r="BF53" s="83"/>
      <c r="BG53" s="83"/>
      <c r="BH53" s="83"/>
      <c r="BI53" s="83"/>
      <c r="BJ53" s="83"/>
      <c r="BK53" s="83" t="s">
        <v>9</v>
      </c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 t="s">
        <v>10</v>
      </c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 t="s">
        <v>85</v>
      </c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55" t="s">
        <v>11</v>
      </c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</row>
    <row r="54" spans="1:167" s="13" customFormat="1" ht="12" customHeight="1" thickBot="1">
      <c r="A54" s="111">
        <v>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81">
        <v>2</v>
      </c>
      <c r="BD54" s="81"/>
      <c r="BE54" s="81"/>
      <c r="BF54" s="81"/>
      <c r="BG54" s="81"/>
      <c r="BH54" s="81"/>
      <c r="BI54" s="81"/>
      <c r="BJ54" s="81"/>
      <c r="BK54" s="81">
        <v>3</v>
      </c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>
        <v>4</v>
      </c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>
        <v>5</v>
      </c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51">
        <v>6</v>
      </c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</row>
    <row r="55" spans="1:173" ht="15" customHeight="1">
      <c r="A55" s="101" t="s">
        <v>39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2"/>
      <c r="BC55" s="90">
        <v>210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>
        <v>13942291.92</v>
      </c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 t="s">
        <v>121</v>
      </c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>
        <v>13942291.92</v>
      </c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4"/>
    </row>
    <row r="56" spans="1:173" ht="15" customHeight="1">
      <c r="A56" s="139" t="s">
        <v>40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40"/>
      <c r="BC56" s="94">
        <v>220</v>
      </c>
      <c r="BD56" s="45"/>
      <c r="BE56" s="45"/>
      <c r="BF56" s="45"/>
      <c r="BG56" s="45"/>
      <c r="BH56" s="45"/>
      <c r="BI56" s="45"/>
      <c r="BJ56" s="45"/>
      <c r="BK56" s="45">
        <v>200</v>
      </c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>
        <v>13461863.5</v>
      </c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 t="s">
        <v>121</v>
      </c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>
        <v>13461863.5</v>
      </c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6"/>
    </row>
    <row r="57" spans="1:173" ht="12" customHeight="1">
      <c r="A57" s="113" t="s">
        <v>16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4"/>
      <c r="BC57" s="20">
        <v>230</v>
      </c>
      <c r="BD57" s="25"/>
      <c r="BE57" s="25"/>
      <c r="BF57" s="25"/>
      <c r="BG57" s="25"/>
      <c r="BH57" s="25"/>
      <c r="BI57" s="25"/>
      <c r="BJ57" s="26"/>
      <c r="BK57" s="24">
        <v>210</v>
      </c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6"/>
      <c r="CH57" s="162">
        <f>CH59+CH61+CH62</f>
        <v>3725609.98</v>
      </c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4"/>
      <c r="DL57" s="24" t="s">
        <v>121</v>
      </c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6"/>
      <c r="EN57" s="24">
        <f>CH57</f>
        <v>3725609.98</v>
      </c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47"/>
    </row>
    <row r="58" spans="1:173" ht="24.75" customHeight="1">
      <c r="A58" s="137" t="s">
        <v>100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8"/>
      <c r="BC58" s="19"/>
      <c r="BD58" s="28"/>
      <c r="BE58" s="28"/>
      <c r="BF58" s="28"/>
      <c r="BG58" s="28"/>
      <c r="BH58" s="28"/>
      <c r="BI58" s="28"/>
      <c r="BJ58" s="29"/>
      <c r="BK58" s="27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9"/>
      <c r="CH58" s="165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7"/>
      <c r="DL58" s="27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9"/>
      <c r="EN58" s="27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48"/>
    </row>
    <row r="59" spans="1:173" ht="12" customHeight="1">
      <c r="A59" s="41" t="s">
        <v>17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2"/>
      <c r="BC59" s="20">
        <v>231</v>
      </c>
      <c r="BD59" s="25"/>
      <c r="BE59" s="25"/>
      <c r="BF59" s="25"/>
      <c r="BG59" s="25"/>
      <c r="BH59" s="25"/>
      <c r="BI59" s="25"/>
      <c r="BJ59" s="26"/>
      <c r="BK59" s="24">
        <v>211</v>
      </c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  <c r="CH59" s="162">
        <v>2692622.39</v>
      </c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4"/>
      <c r="DL59" s="24" t="s">
        <v>121</v>
      </c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6"/>
      <c r="EN59" s="24">
        <v>2652842.95</v>
      </c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47"/>
    </row>
    <row r="60" spans="1:173" ht="15" customHeight="1">
      <c r="A60" s="22" t="s">
        <v>43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3"/>
      <c r="BC60" s="19"/>
      <c r="BD60" s="28"/>
      <c r="BE60" s="28"/>
      <c r="BF60" s="28"/>
      <c r="BG60" s="28"/>
      <c r="BH60" s="28"/>
      <c r="BI60" s="28"/>
      <c r="BJ60" s="29"/>
      <c r="BK60" s="27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9"/>
      <c r="CH60" s="165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7"/>
      <c r="DL60" s="27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9"/>
      <c r="EN60" s="27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48"/>
    </row>
    <row r="61" spans="1:173" ht="15" customHeight="1">
      <c r="A61" s="43" t="s">
        <v>44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  <c r="BC61" s="94">
        <v>232</v>
      </c>
      <c r="BD61" s="45"/>
      <c r="BE61" s="45"/>
      <c r="BF61" s="45"/>
      <c r="BG61" s="45"/>
      <c r="BH61" s="45"/>
      <c r="BI61" s="45"/>
      <c r="BJ61" s="45"/>
      <c r="BK61" s="45">
        <v>212</v>
      </c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00">
        <v>220253.73</v>
      </c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45" t="s">
        <v>121</v>
      </c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>
        <v>202635.6</v>
      </c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6"/>
    </row>
    <row r="62" spans="1:173" ht="15" customHeight="1">
      <c r="A62" s="43" t="s">
        <v>101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/>
      <c r="BC62" s="94">
        <v>233</v>
      </c>
      <c r="BD62" s="45"/>
      <c r="BE62" s="45"/>
      <c r="BF62" s="45"/>
      <c r="BG62" s="45"/>
      <c r="BH62" s="45"/>
      <c r="BI62" s="45"/>
      <c r="BJ62" s="45"/>
      <c r="BK62" s="45">
        <v>213</v>
      </c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00">
        <v>812733.86</v>
      </c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45" t="s">
        <v>121</v>
      </c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>
        <v>793155.56</v>
      </c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6"/>
    </row>
    <row r="63" spans="1:173" ht="15" customHeight="1">
      <c r="A63" s="95" t="s">
        <v>102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6"/>
      <c r="BC63" s="94">
        <v>240</v>
      </c>
      <c r="BD63" s="45"/>
      <c r="BE63" s="45"/>
      <c r="BF63" s="45"/>
      <c r="BG63" s="45"/>
      <c r="BH63" s="45"/>
      <c r="BI63" s="45"/>
      <c r="BJ63" s="45"/>
      <c r="BK63" s="45">
        <v>220</v>
      </c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100">
        <f>CH64+CH66+CH67+CH68+CH69+CH70</f>
        <v>4466994.720000001</v>
      </c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45" t="s">
        <v>121</v>
      </c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>
        <f>EN64+EN66+EN67+EN68+EN69+EN70</f>
        <v>4466994.720000001</v>
      </c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6"/>
    </row>
    <row r="64" spans="1:173" ht="12" customHeight="1">
      <c r="A64" s="41" t="s">
        <v>17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2"/>
      <c r="BC64" s="20">
        <v>241</v>
      </c>
      <c r="BD64" s="25"/>
      <c r="BE64" s="25"/>
      <c r="BF64" s="25"/>
      <c r="BG64" s="25"/>
      <c r="BH64" s="25"/>
      <c r="BI64" s="25"/>
      <c r="BJ64" s="26"/>
      <c r="BK64" s="24">
        <v>221</v>
      </c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  <c r="CH64" s="162">
        <v>72818.77</v>
      </c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4"/>
      <c r="DL64" s="24" t="s">
        <v>121</v>
      </c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6"/>
      <c r="EN64" s="24">
        <f>CH64</f>
        <v>72818.77</v>
      </c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47"/>
    </row>
    <row r="65" spans="1:173" ht="15" customHeight="1">
      <c r="A65" s="22" t="s">
        <v>45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3"/>
      <c r="BC65" s="19"/>
      <c r="BD65" s="28"/>
      <c r="BE65" s="28"/>
      <c r="BF65" s="28"/>
      <c r="BG65" s="28"/>
      <c r="BH65" s="28"/>
      <c r="BI65" s="28"/>
      <c r="BJ65" s="29"/>
      <c r="BK65" s="27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  <c r="CH65" s="165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7"/>
      <c r="DL65" s="27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9"/>
      <c r="EN65" s="27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48"/>
    </row>
    <row r="66" spans="1:173" ht="15" customHeight="1">
      <c r="A66" s="43" t="s">
        <v>46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4"/>
      <c r="BC66" s="94">
        <v>242</v>
      </c>
      <c r="BD66" s="45"/>
      <c r="BE66" s="45"/>
      <c r="BF66" s="45"/>
      <c r="BG66" s="45"/>
      <c r="BH66" s="45"/>
      <c r="BI66" s="45"/>
      <c r="BJ66" s="45"/>
      <c r="BK66" s="45">
        <v>222</v>
      </c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45" t="s">
        <v>121</v>
      </c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6"/>
    </row>
    <row r="67" spans="1:173" ht="15" customHeight="1">
      <c r="A67" s="43" t="s">
        <v>47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4"/>
      <c r="BC67" s="94">
        <v>243</v>
      </c>
      <c r="BD67" s="45"/>
      <c r="BE67" s="45"/>
      <c r="BF67" s="45"/>
      <c r="BG67" s="45"/>
      <c r="BH67" s="45"/>
      <c r="BI67" s="45"/>
      <c r="BJ67" s="45"/>
      <c r="BK67" s="45">
        <v>223</v>
      </c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100">
        <v>1412132.82</v>
      </c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45" t="s">
        <v>121</v>
      </c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>
        <f>CH67</f>
        <v>1412132.82</v>
      </c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6"/>
    </row>
    <row r="68" spans="1:173" ht="15" customHeight="1">
      <c r="A68" s="43" t="s">
        <v>48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4"/>
      <c r="BC68" s="94">
        <v>244</v>
      </c>
      <c r="BD68" s="45"/>
      <c r="BE68" s="45"/>
      <c r="BF68" s="45"/>
      <c r="BG68" s="45"/>
      <c r="BH68" s="45"/>
      <c r="BI68" s="45"/>
      <c r="BJ68" s="45"/>
      <c r="BK68" s="45">
        <v>224</v>
      </c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45" t="s">
        <v>121</v>
      </c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6"/>
    </row>
    <row r="69" spans="1:173" ht="15" customHeight="1">
      <c r="A69" s="43" t="s">
        <v>103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/>
      <c r="BC69" s="94">
        <v>245</v>
      </c>
      <c r="BD69" s="45"/>
      <c r="BE69" s="45"/>
      <c r="BF69" s="45"/>
      <c r="BG69" s="45"/>
      <c r="BH69" s="45"/>
      <c r="BI69" s="45"/>
      <c r="BJ69" s="45"/>
      <c r="BK69" s="45">
        <v>225</v>
      </c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100">
        <v>1710217.11</v>
      </c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45" t="s">
        <v>121</v>
      </c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>
        <f>CH69</f>
        <v>1710217.11</v>
      </c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6"/>
    </row>
    <row r="70" spans="1:173" ht="15" customHeight="1">
      <c r="A70" s="43" t="s">
        <v>104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4"/>
      <c r="BC70" s="94">
        <v>246</v>
      </c>
      <c r="BD70" s="45"/>
      <c r="BE70" s="45"/>
      <c r="BF70" s="45"/>
      <c r="BG70" s="45"/>
      <c r="BH70" s="45"/>
      <c r="BI70" s="45"/>
      <c r="BJ70" s="45"/>
      <c r="BK70" s="45">
        <v>226</v>
      </c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100">
        <v>1271826.02</v>
      </c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45" t="s">
        <v>121</v>
      </c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>
        <f>CH70</f>
        <v>1271826.02</v>
      </c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6"/>
    </row>
    <row r="71" spans="1:173" ht="15" customHeight="1">
      <c r="A71" s="95" t="s">
        <v>49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6"/>
      <c r="BC71" s="94">
        <v>250</v>
      </c>
      <c r="BD71" s="45"/>
      <c r="BE71" s="45"/>
      <c r="BF71" s="45"/>
      <c r="BG71" s="45"/>
      <c r="BH71" s="45"/>
      <c r="BI71" s="45"/>
      <c r="BJ71" s="45"/>
      <c r="BK71" s="45">
        <v>230</v>
      </c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45" t="s">
        <v>121</v>
      </c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6"/>
    </row>
    <row r="72" spans="1:173" ht="12" customHeight="1">
      <c r="A72" s="143" t="s">
        <v>17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4"/>
      <c r="BC72" s="20">
        <v>251</v>
      </c>
      <c r="BD72" s="25"/>
      <c r="BE72" s="25"/>
      <c r="BF72" s="25"/>
      <c r="BG72" s="25"/>
      <c r="BH72" s="25"/>
      <c r="BI72" s="25"/>
      <c r="BJ72" s="26"/>
      <c r="BK72" s="24">
        <v>231</v>
      </c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6"/>
      <c r="CH72" s="162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4"/>
      <c r="DL72" s="24" t="s">
        <v>121</v>
      </c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6"/>
      <c r="EN72" s="24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47"/>
    </row>
    <row r="73" spans="1:173" ht="13.5" customHeight="1">
      <c r="A73" s="22" t="s">
        <v>105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3"/>
      <c r="BC73" s="19"/>
      <c r="BD73" s="28"/>
      <c r="BE73" s="28"/>
      <c r="BF73" s="28"/>
      <c r="BG73" s="28"/>
      <c r="BH73" s="28"/>
      <c r="BI73" s="28"/>
      <c r="BJ73" s="29"/>
      <c r="BK73" s="27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9"/>
      <c r="CH73" s="165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7"/>
      <c r="DL73" s="27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9"/>
      <c r="EN73" s="27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48"/>
    </row>
    <row r="74" spans="1:173" ht="15" customHeight="1">
      <c r="A74" s="43" t="s">
        <v>106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4"/>
      <c r="BC74" s="94">
        <v>252</v>
      </c>
      <c r="BD74" s="45"/>
      <c r="BE74" s="45"/>
      <c r="BF74" s="45"/>
      <c r="BG74" s="45"/>
      <c r="BH74" s="45"/>
      <c r="BI74" s="45"/>
      <c r="BJ74" s="45"/>
      <c r="BK74" s="45">
        <v>232</v>
      </c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100" t="s">
        <v>121</v>
      </c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45" t="s">
        <v>121</v>
      </c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 t="s">
        <v>121</v>
      </c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6"/>
    </row>
    <row r="75" spans="1:173" ht="15" customHeight="1">
      <c r="A75" s="141" t="s">
        <v>107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2"/>
      <c r="BC75" s="94">
        <v>260</v>
      </c>
      <c r="BD75" s="45"/>
      <c r="BE75" s="45"/>
      <c r="BF75" s="45"/>
      <c r="BG75" s="45"/>
      <c r="BH75" s="45"/>
      <c r="BI75" s="45"/>
      <c r="BJ75" s="45"/>
      <c r="BK75" s="45">
        <v>240</v>
      </c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100">
        <f>CH76</f>
        <v>294508.23</v>
      </c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45" t="s">
        <v>121</v>
      </c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>
        <f>CH75</f>
        <v>294508.23</v>
      </c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6"/>
    </row>
    <row r="76" spans="1:173" ht="12" customHeight="1">
      <c r="A76" s="143" t="s">
        <v>17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4"/>
      <c r="BC76" s="20">
        <v>261</v>
      </c>
      <c r="BD76" s="25"/>
      <c r="BE76" s="25"/>
      <c r="BF76" s="25"/>
      <c r="BG76" s="25"/>
      <c r="BH76" s="25"/>
      <c r="BI76" s="25"/>
      <c r="BJ76" s="26"/>
      <c r="BK76" s="24">
        <v>241</v>
      </c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6"/>
      <c r="CH76" s="24">
        <v>294508.23</v>
      </c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6"/>
      <c r="DL76" s="24" t="s">
        <v>121</v>
      </c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6"/>
      <c r="EN76" s="24">
        <f>CH76</f>
        <v>294508.23</v>
      </c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47"/>
    </row>
    <row r="77" spans="1:173" ht="23.25" customHeight="1">
      <c r="A77" s="39" t="s">
        <v>41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40"/>
      <c r="BC77" s="19"/>
      <c r="BD77" s="28"/>
      <c r="BE77" s="28"/>
      <c r="BF77" s="28"/>
      <c r="BG77" s="28"/>
      <c r="BH77" s="28"/>
      <c r="BI77" s="28"/>
      <c r="BJ77" s="29"/>
      <c r="BK77" s="27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9"/>
      <c r="CH77" s="27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9"/>
      <c r="DL77" s="27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9"/>
      <c r="EN77" s="27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48"/>
    </row>
    <row r="78" spans="1:173" ht="22.5" customHeight="1" thickBot="1">
      <c r="A78" s="37" t="s">
        <v>42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8"/>
      <c r="BC78" s="106">
        <v>262</v>
      </c>
      <c r="BD78" s="30"/>
      <c r="BE78" s="30"/>
      <c r="BF78" s="30"/>
      <c r="BG78" s="30"/>
      <c r="BH78" s="30"/>
      <c r="BI78" s="30"/>
      <c r="BJ78" s="30"/>
      <c r="BK78" s="30">
        <v>242</v>
      </c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 t="s">
        <v>121</v>
      </c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 t="s">
        <v>121</v>
      </c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 t="s">
        <v>121</v>
      </c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159"/>
    </row>
    <row r="79" ht="15" customHeight="1">
      <c r="FK79" s="10" t="s">
        <v>50</v>
      </c>
    </row>
    <row r="80" spans="1:167" s="5" customFormat="1" ht="22.5" customHeight="1">
      <c r="A80" s="82" t="s">
        <v>84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 t="s">
        <v>83</v>
      </c>
      <c r="BD80" s="83"/>
      <c r="BE80" s="83"/>
      <c r="BF80" s="83"/>
      <c r="BG80" s="83"/>
      <c r="BH80" s="83"/>
      <c r="BI80" s="83"/>
      <c r="BJ80" s="83"/>
      <c r="BK80" s="83" t="s">
        <v>9</v>
      </c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 t="s">
        <v>10</v>
      </c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 t="s">
        <v>85</v>
      </c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55" t="s">
        <v>11</v>
      </c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</row>
    <row r="81" spans="1:167" s="13" customFormat="1" ht="12" customHeight="1" thickBot="1">
      <c r="A81" s="111">
        <v>1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81">
        <v>2</v>
      </c>
      <c r="BD81" s="81"/>
      <c r="BE81" s="81"/>
      <c r="BF81" s="81"/>
      <c r="BG81" s="81"/>
      <c r="BH81" s="81"/>
      <c r="BI81" s="81"/>
      <c r="BJ81" s="81"/>
      <c r="BK81" s="81">
        <v>3</v>
      </c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>
        <v>4</v>
      </c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122">
        <v>5</v>
      </c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51">
        <v>6</v>
      </c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</row>
    <row r="82" spans="1:173" ht="15" customHeight="1">
      <c r="A82" s="145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6"/>
      <c r="BC82" s="90">
        <v>270</v>
      </c>
      <c r="BD82" s="53"/>
      <c r="BE82" s="53"/>
      <c r="BF82" s="53"/>
      <c r="BG82" s="53"/>
      <c r="BH82" s="53"/>
      <c r="BI82" s="53"/>
      <c r="BJ82" s="53"/>
      <c r="BK82" s="53">
        <v>250</v>
      </c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168">
        <f>CH83</f>
        <v>3013600</v>
      </c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53" t="s">
        <v>121</v>
      </c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>
        <f>CH82</f>
        <v>3013600</v>
      </c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4"/>
    </row>
    <row r="83" spans="1:173" ht="12" customHeight="1">
      <c r="A83" s="143" t="s">
        <v>17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4"/>
      <c r="BC83" s="20">
        <v>271</v>
      </c>
      <c r="BD83" s="25"/>
      <c r="BE83" s="25"/>
      <c r="BF83" s="25"/>
      <c r="BG83" s="25"/>
      <c r="BH83" s="25"/>
      <c r="BI83" s="25"/>
      <c r="BJ83" s="26"/>
      <c r="BK83" s="24">
        <v>251</v>
      </c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6"/>
      <c r="CH83" s="162">
        <v>3013600</v>
      </c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4"/>
      <c r="DL83" s="119" t="s">
        <v>121</v>
      </c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1"/>
      <c r="EN83" s="24">
        <f>CH83</f>
        <v>3013600</v>
      </c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47"/>
    </row>
    <row r="84" spans="1:173" ht="22.5" customHeight="1">
      <c r="A84" s="22" t="s">
        <v>57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3"/>
      <c r="BC84" s="19"/>
      <c r="BD84" s="28"/>
      <c r="BE84" s="28"/>
      <c r="BF84" s="28"/>
      <c r="BG84" s="28"/>
      <c r="BH84" s="28"/>
      <c r="BI84" s="28"/>
      <c r="BJ84" s="29"/>
      <c r="BK84" s="27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9"/>
      <c r="CH84" s="165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7"/>
      <c r="DL84" s="27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9"/>
      <c r="EN84" s="27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48"/>
    </row>
    <row r="85" spans="1:173" ht="22.5" customHeight="1">
      <c r="A85" s="43" t="s">
        <v>87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4"/>
      <c r="BC85" s="94">
        <v>272</v>
      </c>
      <c r="BD85" s="45"/>
      <c r="BE85" s="45"/>
      <c r="BF85" s="45"/>
      <c r="BG85" s="45"/>
      <c r="BH85" s="45"/>
      <c r="BI85" s="45"/>
      <c r="BJ85" s="45"/>
      <c r="BK85" s="45">
        <v>252</v>
      </c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100" t="s">
        <v>121</v>
      </c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25" t="s">
        <v>121</v>
      </c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45" t="s">
        <v>121</v>
      </c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6"/>
    </row>
    <row r="86" spans="1:173" ht="15" customHeight="1">
      <c r="A86" s="43" t="s">
        <v>58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4"/>
      <c r="BC86" s="94">
        <v>273</v>
      </c>
      <c r="BD86" s="45"/>
      <c r="BE86" s="45"/>
      <c r="BF86" s="45"/>
      <c r="BG86" s="45"/>
      <c r="BH86" s="45"/>
      <c r="BI86" s="45"/>
      <c r="BJ86" s="45"/>
      <c r="BK86" s="45">
        <v>253</v>
      </c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100" t="s">
        <v>121</v>
      </c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45" t="s">
        <v>121</v>
      </c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 t="s">
        <v>121</v>
      </c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6"/>
    </row>
    <row r="87" spans="1:173" ht="15" customHeight="1">
      <c r="A87" s="95" t="s">
        <v>54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6"/>
      <c r="BC87" s="94">
        <v>280</v>
      </c>
      <c r="BD87" s="45"/>
      <c r="BE87" s="45"/>
      <c r="BF87" s="45"/>
      <c r="BG87" s="45"/>
      <c r="BH87" s="45"/>
      <c r="BI87" s="45"/>
      <c r="BJ87" s="45"/>
      <c r="BK87" s="45">
        <v>260</v>
      </c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169">
        <f>CH91</f>
        <v>142750.27</v>
      </c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45" t="s">
        <v>121</v>
      </c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126">
        <f>CH87</f>
        <v>142750.27</v>
      </c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6"/>
    </row>
    <row r="88" spans="1:173" ht="12" customHeight="1">
      <c r="A88" s="143" t="s">
        <v>17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4"/>
      <c r="BC88" s="20">
        <v>281</v>
      </c>
      <c r="BD88" s="25"/>
      <c r="BE88" s="25"/>
      <c r="BF88" s="25"/>
      <c r="BG88" s="25"/>
      <c r="BH88" s="25"/>
      <c r="BI88" s="25"/>
      <c r="BJ88" s="26"/>
      <c r="BK88" s="24">
        <v>261</v>
      </c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6"/>
      <c r="CH88" s="162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4"/>
      <c r="DL88" s="119" t="s">
        <v>121</v>
      </c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1"/>
      <c r="EN88" s="24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47"/>
    </row>
    <row r="89" spans="1:173" ht="22.5" customHeight="1">
      <c r="A89" s="22" t="s">
        <v>109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3"/>
      <c r="BC89" s="19"/>
      <c r="BD89" s="28"/>
      <c r="BE89" s="28"/>
      <c r="BF89" s="28"/>
      <c r="BG89" s="28"/>
      <c r="BH89" s="28"/>
      <c r="BI89" s="28"/>
      <c r="BJ89" s="29"/>
      <c r="BK89" s="27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9"/>
      <c r="CH89" s="165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7"/>
      <c r="DL89" s="27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9"/>
      <c r="EN89" s="27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48"/>
    </row>
    <row r="90" spans="1:173" ht="15" customHeight="1">
      <c r="A90" s="43" t="s">
        <v>51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4"/>
      <c r="BC90" s="94">
        <v>282</v>
      </c>
      <c r="BD90" s="45"/>
      <c r="BE90" s="45"/>
      <c r="BF90" s="45"/>
      <c r="BG90" s="45"/>
      <c r="BH90" s="45"/>
      <c r="BI90" s="45"/>
      <c r="BJ90" s="45"/>
      <c r="BK90" s="45">
        <v>262</v>
      </c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25" t="s">
        <v>121</v>
      </c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45">
        <f>CH90</f>
        <v>0</v>
      </c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6"/>
    </row>
    <row r="91" spans="1:173" ht="22.5" customHeight="1">
      <c r="A91" s="43" t="s">
        <v>52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4"/>
      <c r="BC91" s="94">
        <v>283</v>
      </c>
      <c r="BD91" s="45"/>
      <c r="BE91" s="45"/>
      <c r="BF91" s="45"/>
      <c r="BG91" s="45"/>
      <c r="BH91" s="45"/>
      <c r="BI91" s="45"/>
      <c r="BJ91" s="45"/>
      <c r="BK91" s="45">
        <v>263</v>
      </c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169">
        <v>142750.27</v>
      </c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45" t="s">
        <v>121</v>
      </c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126">
        <f>CH91</f>
        <v>142750.27</v>
      </c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61"/>
    </row>
    <row r="92" spans="1:173" ht="15" customHeight="1">
      <c r="A92" s="95" t="s">
        <v>55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6"/>
      <c r="BC92" s="94">
        <v>300</v>
      </c>
      <c r="BD92" s="45"/>
      <c r="BE92" s="45"/>
      <c r="BF92" s="45"/>
      <c r="BG92" s="45"/>
      <c r="BH92" s="45"/>
      <c r="BI92" s="45"/>
      <c r="BJ92" s="45"/>
      <c r="BK92" s="45">
        <v>290</v>
      </c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00">
        <v>167841.13</v>
      </c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99" t="s">
        <v>121</v>
      </c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45">
        <f>CH92</f>
        <v>167841.13</v>
      </c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6"/>
    </row>
    <row r="93" spans="1:173" ht="15" customHeight="1">
      <c r="A93" s="133" t="s">
        <v>53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4"/>
      <c r="BC93" s="94">
        <v>310</v>
      </c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100">
        <f>CH96+CH103</f>
        <v>2219067.22</v>
      </c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45" t="s">
        <v>121</v>
      </c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>
        <f>CH93</f>
        <v>2219067.22</v>
      </c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6"/>
    </row>
    <row r="94" spans="1:173" ht="12" customHeight="1">
      <c r="A94" s="113" t="s">
        <v>16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4"/>
      <c r="BC94" s="20">
        <v>320</v>
      </c>
      <c r="BD94" s="25"/>
      <c r="BE94" s="25"/>
      <c r="BF94" s="25"/>
      <c r="BG94" s="25"/>
      <c r="BH94" s="25"/>
      <c r="BI94" s="25"/>
      <c r="BJ94" s="26"/>
      <c r="BK94" s="24">
        <v>300</v>
      </c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6"/>
      <c r="CH94" s="162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4"/>
      <c r="DL94" s="24" t="s">
        <v>121</v>
      </c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6"/>
      <c r="EN94" s="24">
        <f>CH94</f>
        <v>0</v>
      </c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47"/>
    </row>
    <row r="95" spans="1:173" ht="12.75" customHeight="1">
      <c r="A95" s="33" t="s">
        <v>56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21"/>
      <c r="BC95" s="19"/>
      <c r="BD95" s="28"/>
      <c r="BE95" s="28"/>
      <c r="BF95" s="28"/>
      <c r="BG95" s="28"/>
      <c r="BH95" s="28"/>
      <c r="BI95" s="28"/>
      <c r="BJ95" s="29"/>
      <c r="BK95" s="27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9"/>
      <c r="CH95" s="165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7"/>
      <c r="DL95" s="27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9"/>
      <c r="EN95" s="27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48"/>
    </row>
    <row r="96" spans="1:173" ht="12" customHeight="1">
      <c r="A96" s="41" t="s">
        <v>17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2"/>
      <c r="BC96" s="20">
        <v>321</v>
      </c>
      <c r="BD96" s="25"/>
      <c r="BE96" s="25"/>
      <c r="BF96" s="25"/>
      <c r="BG96" s="25"/>
      <c r="BH96" s="25"/>
      <c r="BI96" s="25"/>
      <c r="BJ96" s="26"/>
      <c r="BK96" s="24">
        <v>310</v>
      </c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6"/>
      <c r="CH96" s="24">
        <v>1676628.59</v>
      </c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6"/>
      <c r="DL96" s="24" t="s">
        <v>121</v>
      </c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6"/>
      <c r="EN96" s="24">
        <f>CH96</f>
        <v>1676628.59</v>
      </c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47"/>
    </row>
    <row r="97" spans="1:173" ht="12" customHeight="1" thickBot="1">
      <c r="A97" s="22" t="s">
        <v>32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3"/>
      <c r="BC97" s="115"/>
      <c r="BD97" s="116"/>
      <c r="BE97" s="116"/>
      <c r="BF97" s="116"/>
      <c r="BG97" s="116"/>
      <c r="BH97" s="116"/>
      <c r="BI97" s="116"/>
      <c r="BJ97" s="117"/>
      <c r="BK97" s="118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7"/>
      <c r="CH97" s="118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7"/>
      <c r="DL97" s="118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  <c r="EK97" s="116"/>
      <c r="EL97" s="116"/>
      <c r="EM97" s="117"/>
      <c r="EN97" s="118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116"/>
      <c r="FN97" s="116"/>
      <c r="FO97" s="116"/>
      <c r="FP97" s="116"/>
      <c r="FQ97" s="127"/>
    </row>
    <row r="98" spans="156:167" ht="15" customHeight="1">
      <c r="EZ98" s="9"/>
      <c r="FI98" s="9"/>
      <c r="FK98" s="10" t="s">
        <v>59</v>
      </c>
    </row>
    <row r="99" spans="1:173" s="5" customFormat="1" ht="22.5" customHeight="1">
      <c r="A99" s="82" t="s">
        <v>84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 t="s">
        <v>83</v>
      </c>
      <c r="BD99" s="83"/>
      <c r="BE99" s="83"/>
      <c r="BF99" s="83"/>
      <c r="BG99" s="83"/>
      <c r="BH99" s="83"/>
      <c r="BI99" s="83"/>
      <c r="BJ99" s="83"/>
      <c r="BK99" s="83" t="s">
        <v>9</v>
      </c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 t="s">
        <v>10</v>
      </c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 t="s">
        <v>85</v>
      </c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55" t="s">
        <v>11</v>
      </c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82"/>
    </row>
    <row r="100" spans="1:167" s="13" customFormat="1" ht="12" customHeight="1" thickBot="1">
      <c r="A100" s="111">
        <v>1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81">
        <v>2</v>
      </c>
      <c r="BD100" s="81"/>
      <c r="BE100" s="81"/>
      <c r="BF100" s="81"/>
      <c r="BG100" s="81"/>
      <c r="BH100" s="81"/>
      <c r="BI100" s="81"/>
      <c r="BJ100" s="81"/>
      <c r="BK100" s="81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>
        <v>4</v>
      </c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122">
        <v>5</v>
      </c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49">
        <v>6</v>
      </c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</row>
    <row r="101" spans="1:173" ht="15" customHeight="1">
      <c r="A101" s="151" t="s">
        <v>33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2"/>
      <c r="BC101" s="90">
        <v>322</v>
      </c>
      <c r="BD101" s="53"/>
      <c r="BE101" s="53"/>
      <c r="BF101" s="53"/>
      <c r="BG101" s="53"/>
      <c r="BH101" s="53"/>
      <c r="BI101" s="53"/>
      <c r="BJ101" s="53"/>
      <c r="BK101" s="53">
        <v>320</v>
      </c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 t="s">
        <v>121</v>
      </c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128" t="s">
        <v>121</v>
      </c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53" t="s">
        <v>121</v>
      </c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4"/>
    </row>
    <row r="102" spans="1:173" ht="15" customHeight="1">
      <c r="A102" s="43" t="s">
        <v>34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4"/>
      <c r="BC102" s="94">
        <v>323</v>
      </c>
      <c r="BD102" s="45"/>
      <c r="BE102" s="45"/>
      <c r="BF102" s="45"/>
      <c r="BG102" s="45"/>
      <c r="BH102" s="45"/>
      <c r="BI102" s="45"/>
      <c r="BJ102" s="45"/>
      <c r="BK102" s="45">
        <v>330</v>
      </c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 t="s">
        <v>121</v>
      </c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 t="s">
        <v>121</v>
      </c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 t="s">
        <v>121</v>
      </c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6"/>
    </row>
    <row r="103" spans="1:173" ht="15" customHeight="1">
      <c r="A103" s="43" t="s">
        <v>35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4"/>
      <c r="BC103" s="94">
        <v>324</v>
      </c>
      <c r="BD103" s="45"/>
      <c r="BE103" s="45"/>
      <c r="BF103" s="45"/>
      <c r="BG103" s="45"/>
      <c r="BH103" s="45"/>
      <c r="BI103" s="45"/>
      <c r="BJ103" s="45"/>
      <c r="BK103" s="45">
        <v>340</v>
      </c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>
        <v>542438.63</v>
      </c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99" t="s">
        <v>121</v>
      </c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45">
        <f>CH103</f>
        <v>542438.63</v>
      </c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6"/>
    </row>
    <row r="104" spans="1:173" ht="15" customHeight="1">
      <c r="A104" s="133" t="s">
        <v>60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4"/>
      <c r="BC104" s="94">
        <v>330</v>
      </c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 t="s">
        <v>121</v>
      </c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6"/>
    </row>
    <row r="105" spans="1:173" ht="11.25" customHeight="1">
      <c r="A105" s="113" t="s">
        <v>16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4"/>
      <c r="BC105" s="20">
        <v>340</v>
      </c>
      <c r="BD105" s="25"/>
      <c r="BE105" s="25"/>
      <c r="BF105" s="25"/>
      <c r="BG105" s="25"/>
      <c r="BH105" s="25"/>
      <c r="BI105" s="25"/>
      <c r="BJ105" s="26"/>
      <c r="BK105" s="24">
        <v>500</v>
      </c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6"/>
      <c r="CH105" s="24" t="s">
        <v>121</v>
      </c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6"/>
      <c r="DL105" s="119" t="s">
        <v>121</v>
      </c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1"/>
      <c r="EN105" s="24" t="s">
        <v>121</v>
      </c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47"/>
    </row>
    <row r="106" spans="1:173" ht="11.25">
      <c r="A106" s="147" t="s">
        <v>93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8"/>
      <c r="BC106" s="19"/>
      <c r="BD106" s="28"/>
      <c r="BE106" s="28"/>
      <c r="BF106" s="28"/>
      <c r="BG106" s="28"/>
      <c r="BH106" s="28"/>
      <c r="BI106" s="28"/>
      <c r="BJ106" s="29"/>
      <c r="BK106" s="27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9"/>
      <c r="CH106" s="27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9"/>
      <c r="DL106" s="27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9"/>
      <c r="EN106" s="27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48"/>
    </row>
    <row r="107" spans="1:173" ht="12" customHeight="1">
      <c r="A107" s="41" t="s">
        <v>17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2"/>
      <c r="BC107" s="20">
        <v>341</v>
      </c>
      <c r="BD107" s="25"/>
      <c r="BE107" s="25"/>
      <c r="BF107" s="25"/>
      <c r="BG107" s="25"/>
      <c r="BH107" s="25"/>
      <c r="BI107" s="25"/>
      <c r="BJ107" s="26"/>
      <c r="BK107" s="24">
        <v>520</v>
      </c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6"/>
      <c r="CH107" s="24" t="s">
        <v>121</v>
      </c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6"/>
      <c r="DL107" s="24" t="s">
        <v>121</v>
      </c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6"/>
      <c r="EN107" s="24" t="s">
        <v>121</v>
      </c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47"/>
    </row>
    <row r="108" spans="1:173" ht="21.75" customHeight="1">
      <c r="A108" s="22" t="s">
        <v>110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3"/>
      <c r="BC108" s="19"/>
      <c r="BD108" s="28"/>
      <c r="BE108" s="28"/>
      <c r="BF108" s="28"/>
      <c r="BG108" s="28"/>
      <c r="BH108" s="28"/>
      <c r="BI108" s="28"/>
      <c r="BJ108" s="29"/>
      <c r="BK108" s="27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9"/>
      <c r="CH108" s="27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9"/>
      <c r="DL108" s="27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9"/>
      <c r="EN108" s="27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48"/>
    </row>
    <row r="109" spans="1:173" ht="21.75" customHeight="1">
      <c r="A109" s="43" t="s">
        <v>115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4"/>
      <c r="BC109" s="94">
        <v>342</v>
      </c>
      <c r="BD109" s="45"/>
      <c r="BE109" s="45"/>
      <c r="BF109" s="45"/>
      <c r="BG109" s="45"/>
      <c r="BH109" s="45"/>
      <c r="BI109" s="45"/>
      <c r="BJ109" s="45"/>
      <c r="BK109" s="45">
        <v>530</v>
      </c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 t="s">
        <v>121</v>
      </c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125" t="s">
        <v>121</v>
      </c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45" t="s">
        <v>121</v>
      </c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6"/>
    </row>
    <row r="110" spans="1:173" ht="15" customHeight="1">
      <c r="A110" s="43" t="s">
        <v>36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4"/>
      <c r="BC110" s="94">
        <v>343</v>
      </c>
      <c r="BD110" s="45"/>
      <c r="BE110" s="45"/>
      <c r="BF110" s="45"/>
      <c r="BG110" s="45"/>
      <c r="BH110" s="45"/>
      <c r="BI110" s="45"/>
      <c r="BJ110" s="45"/>
      <c r="BK110" s="45">
        <v>540</v>
      </c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 t="s">
        <v>121</v>
      </c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 t="s">
        <v>121</v>
      </c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 t="s">
        <v>121</v>
      </c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6"/>
    </row>
    <row r="111" spans="1:173" ht="15" customHeight="1">
      <c r="A111" s="43" t="s">
        <v>97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4"/>
      <c r="BC111" s="94">
        <v>344</v>
      </c>
      <c r="BD111" s="45"/>
      <c r="BE111" s="45"/>
      <c r="BF111" s="45"/>
      <c r="BG111" s="45"/>
      <c r="BH111" s="45"/>
      <c r="BI111" s="45"/>
      <c r="BJ111" s="45"/>
      <c r="BK111" s="45">
        <v>550</v>
      </c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 t="s">
        <v>121</v>
      </c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123" t="s">
        <v>121</v>
      </c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45" t="s">
        <v>121</v>
      </c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6"/>
    </row>
    <row r="112" spans="1:173" ht="24" customHeight="1">
      <c r="A112" s="149" t="s">
        <v>116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50"/>
      <c r="BC112" s="94">
        <v>350</v>
      </c>
      <c r="BD112" s="45"/>
      <c r="BE112" s="45"/>
      <c r="BF112" s="45"/>
      <c r="BG112" s="45"/>
      <c r="BH112" s="45"/>
      <c r="BI112" s="45"/>
      <c r="BJ112" s="45"/>
      <c r="BK112" s="45">
        <v>800</v>
      </c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 t="s">
        <v>121</v>
      </c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6"/>
    </row>
    <row r="113" spans="1:173" ht="12" customHeight="1">
      <c r="A113" s="41" t="s">
        <v>17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2"/>
      <c r="BC113" s="20">
        <v>351</v>
      </c>
      <c r="BD113" s="25"/>
      <c r="BE113" s="25"/>
      <c r="BF113" s="25"/>
      <c r="BG113" s="25"/>
      <c r="BH113" s="25"/>
      <c r="BI113" s="25"/>
      <c r="BJ113" s="26"/>
      <c r="BK113" s="24">
        <v>810</v>
      </c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6"/>
      <c r="CH113" s="24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6"/>
      <c r="DL113" s="119" t="s">
        <v>121</v>
      </c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1"/>
      <c r="EN113" s="24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47"/>
    </row>
    <row r="114" spans="1:173" ht="15" customHeight="1">
      <c r="A114" s="22" t="s">
        <v>111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3"/>
      <c r="BC114" s="19"/>
      <c r="BD114" s="28"/>
      <c r="BE114" s="28"/>
      <c r="BF114" s="28"/>
      <c r="BG114" s="28"/>
      <c r="BH114" s="28"/>
      <c r="BI114" s="28"/>
      <c r="BJ114" s="29"/>
      <c r="BK114" s="27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9"/>
      <c r="CH114" s="27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9"/>
      <c r="DL114" s="27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9"/>
      <c r="EN114" s="27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48"/>
    </row>
    <row r="115" spans="1:173" ht="15" customHeight="1" thickBot="1">
      <c r="A115" s="43" t="s">
        <v>112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4"/>
      <c r="BC115" s="106">
        <v>352</v>
      </c>
      <c r="BD115" s="30"/>
      <c r="BE115" s="30"/>
      <c r="BF115" s="30"/>
      <c r="BG115" s="30"/>
      <c r="BH115" s="30"/>
      <c r="BI115" s="30"/>
      <c r="BJ115" s="30"/>
      <c r="BK115" s="30">
        <v>820</v>
      </c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 t="s">
        <v>121</v>
      </c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 t="s">
        <v>121</v>
      </c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 t="s">
        <v>121</v>
      </c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159"/>
    </row>
    <row r="116" spans="1:167" ht="3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</row>
    <row r="117" spans="1:173" ht="16.5" customHeight="1">
      <c r="A117" s="85" t="s">
        <v>61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</row>
    <row r="118" spans="1:173" s="5" customFormat="1" ht="22.5" customHeight="1">
      <c r="A118" s="82" t="s">
        <v>84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 t="s">
        <v>83</v>
      </c>
      <c r="BD118" s="83"/>
      <c r="BE118" s="83"/>
      <c r="BF118" s="83"/>
      <c r="BG118" s="83"/>
      <c r="BH118" s="83"/>
      <c r="BI118" s="83"/>
      <c r="BJ118" s="83"/>
      <c r="BK118" s="83" t="s">
        <v>9</v>
      </c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 t="s">
        <v>10</v>
      </c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 t="s">
        <v>85</v>
      </c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55" t="s">
        <v>11</v>
      </c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82"/>
    </row>
    <row r="119" spans="1:167" s="13" customFormat="1" ht="12" customHeight="1" thickBot="1">
      <c r="A119" s="111">
        <v>1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81">
        <v>2</v>
      </c>
      <c r="BD119" s="81"/>
      <c r="BE119" s="81"/>
      <c r="BF119" s="81"/>
      <c r="BG119" s="81"/>
      <c r="BH119" s="81"/>
      <c r="BI119" s="81"/>
      <c r="BJ119" s="81"/>
      <c r="BK119" s="81">
        <v>3</v>
      </c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>
        <v>4</v>
      </c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122">
        <v>5</v>
      </c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49">
        <v>6</v>
      </c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</row>
    <row r="120" spans="1:173" ht="15" customHeight="1">
      <c r="A120" s="154" t="s">
        <v>62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5"/>
      <c r="BC120" s="90">
        <v>380</v>
      </c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>
        <f>CH121+CH123</f>
        <v>786255.0899999999</v>
      </c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123" t="s">
        <v>121</v>
      </c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53">
        <f>CH120</f>
        <v>786255.0899999999</v>
      </c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</row>
    <row r="121" spans="1:173" ht="12" customHeight="1">
      <c r="A121" s="157" t="s">
        <v>16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8"/>
      <c r="BC121" s="20">
        <v>381</v>
      </c>
      <c r="BD121" s="25"/>
      <c r="BE121" s="25"/>
      <c r="BF121" s="25"/>
      <c r="BG121" s="25"/>
      <c r="BH121" s="25"/>
      <c r="BI121" s="25"/>
      <c r="BJ121" s="26"/>
      <c r="BK121" s="24">
        <v>510</v>
      </c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6"/>
      <c r="CH121" s="24">
        <v>-16098138.14</v>
      </c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6"/>
      <c r="DL121" s="24" t="s">
        <v>121</v>
      </c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6"/>
      <c r="EN121" s="24">
        <f>CH121</f>
        <v>-16098138.14</v>
      </c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6"/>
    </row>
    <row r="122" spans="1:173" ht="12.75" customHeight="1">
      <c r="A122" s="31" t="s">
        <v>63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2"/>
      <c r="BC122" s="19"/>
      <c r="BD122" s="28"/>
      <c r="BE122" s="28"/>
      <c r="BF122" s="28"/>
      <c r="BG122" s="28"/>
      <c r="BH122" s="28"/>
      <c r="BI122" s="28"/>
      <c r="BJ122" s="29"/>
      <c r="BK122" s="27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9"/>
      <c r="CH122" s="27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9"/>
      <c r="DL122" s="27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9"/>
      <c r="EN122" s="27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9"/>
    </row>
    <row r="123" spans="1:173" ht="13.5" customHeight="1" thickBot="1">
      <c r="A123" s="129" t="s">
        <v>64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30"/>
      <c r="BC123" s="106">
        <v>382</v>
      </c>
      <c r="BD123" s="30"/>
      <c r="BE123" s="30"/>
      <c r="BF123" s="30"/>
      <c r="BG123" s="30"/>
      <c r="BH123" s="30"/>
      <c r="BI123" s="30"/>
      <c r="BJ123" s="30"/>
      <c r="BK123" s="30">
        <v>610</v>
      </c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>
        <v>16884393.23</v>
      </c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 t="s">
        <v>121</v>
      </c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>
        <f>CH123</f>
        <v>16884393.23</v>
      </c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</row>
    <row r="124" ht="15" customHeight="1"/>
    <row r="125" spans="1:164" ht="11.25">
      <c r="A125" s="1" t="s">
        <v>78</v>
      </c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K125" s="28" t="s">
        <v>122</v>
      </c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CP125" s="1" t="s">
        <v>88</v>
      </c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D125" s="28" t="s">
        <v>124</v>
      </c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</row>
    <row r="126" spans="14:164" s="13" customFormat="1" ht="11.25">
      <c r="N126" s="124" t="s">
        <v>79</v>
      </c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K126" s="124" t="s">
        <v>80</v>
      </c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24" t="s">
        <v>79</v>
      </c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4"/>
      <c r="EC126" s="14"/>
      <c r="ED126" s="124" t="s">
        <v>80</v>
      </c>
      <c r="EE126" s="124"/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/>
      <c r="ET126" s="124"/>
      <c r="EU126" s="124"/>
      <c r="EV126" s="124"/>
      <c r="EW126" s="124"/>
      <c r="EX126" s="124"/>
      <c r="EY126" s="124"/>
      <c r="EZ126" s="124"/>
      <c r="FA126" s="124"/>
      <c r="FB126" s="124"/>
      <c r="FC126" s="124"/>
      <c r="FD126" s="124"/>
      <c r="FE126" s="124"/>
      <c r="FF126" s="124"/>
      <c r="FG126" s="124"/>
      <c r="FH126" s="124"/>
    </row>
    <row r="127" spans="19:93" s="8" customFormat="1" ht="8.2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</row>
    <row r="128" spans="1:35" ht="11.25">
      <c r="A128" s="156" t="s">
        <v>81</v>
      </c>
      <c r="B128" s="156"/>
      <c r="C128" s="34" t="s">
        <v>125</v>
      </c>
      <c r="D128" s="34"/>
      <c r="E128" s="34"/>
      <c r="F128" s="34"/>
      <c r="G128" s="71" t="s">
        <v>81</v>
      </c>
      <c r="H128" s="71"/>
      <c r="J128" s="28" t="s">
        <v>126</v>
      </c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71">
        <v>20</v>
      </c>
      <c r="AC128" s="71"/>
      <c r="AD128" s="71"/>
      <c r="AE128" s="71"/>
      <c r="AF128" s="72" t="s">
        <v>127</v>
      </c>
      <c r="AG128" s="72"/>
      <c r="AH128" s="72"/>
      <c r="AI128" s="1" t="s">
        <v>2</v>
      </c>
    </row>
    <row r="129" ht="3" customHeight="1"/>
  </sheetData>
  <mergeCells count="568">
    <mergeCell ref="EN112:FQ112"/>
    <mergeCell ref="EN113:FQ114"/>
    <mergeCell ref="EN115:FQ115"/>
    <mergeCell ref="EN120:FQ120"/>
    <mergeCell ref="A117:FQ117"/>
    <mergeCell ref="EN118:FQ118"/>
    <mergeCell ref="A113:BB113"/>
    <mergeCell ref="EN119:FK119"/>
    <mergeCell ref="BC120:BJ120"/>
    <mergeCell ref="BK120:CG120"/>
    <mergeCell ref="EN107:FQ108"/>
    <mergeCell ref="EN109:FQ109"/>
    <mergeCell ref="EN110:FQ110"/>
    <mergeCell ref="EN111:FQ111"/>
    <mergeCell ref="EN102:FQ102"/>
    <mergeCell ref="EN103:FQ103"/>
    <mergeCell ref="EN104:FQ104"/>
    <mergeCell ref="EN105:FQ106"/>
    <mergeCell ref="EN32:FQ33"/>
    <mergeCell ref="EN34:FQ35"/>
    <mergeCell ref="EN36:FQ36"/>
    <mergeCell ref="EN37:FQ37"/>
    <mergeCell ref="EN25:FQ25"/>
    <mergeCell ref="EN26:FQ26"/>
    <mergeCell ref="EN27:FQ27"/>
    <mergeCell ref="EN31:FQ31"/>
    <mergeCell ref="EN29:FQ29"/>
    <mergeCell ref="EN30:FK30"/>
    <mergeCell ref="EN13:FQ13"/>
    <mergeCell ref="EN14:FQ14"/>
    <mergeCell ref="EN15:FQ16"/>
    <mergeCell ref="EN17:FQ17"/>
    <mergeCell ref="AF128:AH128"/>
    <mergeCell ref="V6:EC6"/>
    <mergeCell ref="A120:BB120"/>
    <mergeCell ref="A128:B128"/>
    <mergeCell ref="G128:H128"/>
    <mergeCell ref="J128:AA128"/>
    <mergeCell ref="AB128:AE128"/>
    <mergeCell ref="A121:BB121"/>
    <mergeCell ref="A109:BB109"/>
    <mergeCell ref="A92:BB92"/>
    <mergeCell ref="AE5:EC5"/>
    <mergeCell ref="A5:AD5"/>
    <mergeCell ref="A6:U6"/>
    <mergeCell ref="A91:BB91"/>
    <mergeCell ref="DL21:EM21"/>
    <mergeCell ref="A83:BB83"/>
    <mergeCell ref="A84:BB84"/>
    <mergeCell ref="A85:BB85"/>
    <mergeCell ref="A86:BB86"/>
    <mergeCell ref="A74:BB74"/>
    <mergeCell ref="A93:BB93"/>
    <mergeCell ref="A94:BB94"/>
    <mergeCell ref="A87:BB87"/>
    <mergeCell ref="A88:BB88"/>
    <mergeCell ref="A89:BB89"/>
    <mergeCell ref="A90:BB90"/>
    <mergeCell ref="A112:BB112"/>
    <mergeCell ref="A96:BB96"/>
    <mergeCell ref="A97:BB97"/>
    <mergeCell ref="A101:BB101"/>
    <mergeCell ref="A102:BB102"/>
    <mergeCell ref="A99:BB99"/>
    <mergeCell ref="A100:BB100"/>
    <mergeCell ref="A103:BB103"/>
    <mergeCell ref="A111:BB111"/>
    <mergeCell ref="A110:BB110"/>
    <mergeCell ref="A108:BB108"/>
    <mergeCell ref="A104:BB104"/>
    <mergeCell ref="A105:BB105"/>
    <mergeCell ref="A106:BB106"/>
    <mergeCell ref="A75:BB75"/>
    <mergeCell ref="A76:BB76"/>
    <mergeCell ref="A82:BB82"/>
    <mergeCell ref="A70:BB70"/>
    <mergeCell ref="A71:BB71"/>
    <mergeCell ref="A72:BB72"/>
    <mergeCell ref="A73:BB73"/>
    <mergeCell ref="A80:BB80"/>
    <mergeCell ref="A81:BB81"/>
    <mergeCell ref="BC55:BJ55"/>
    <mergeCell ref="BC54:BJ54"/>
    <mergeCell ref="A56:BB56"/>
    <mergeCell ref="A57:BB57"/>
    <mergeCell ref="BC57:BJ58"/>
    <mergeCell ref="A58:BB58"/>
    <mergeCell ref="BC56:BJ56"/>
    <mergeCell ref="A37:BB37"/>
    <mergeCell ref="A38:BB38"/>
    <mergeCell ref="A39:BB39"/>
    <mergeCell ref="A40:BB40"/>
    <mergeCell ref="A33:BB33"/>
    <mergeCell ref="A34:BB34"/>
    <mergeCell ref="A35:BB35"/>
    <mergeCell ref="A36:BB36"/>
    <mergeCell ref="A17:BB17"/>
    <mergeCell ref="A18:BB18"/>
    <mergeCell ref="A19:BB19"/>
    <mergeCell ref="A20:BB20"/>
    <mergeCell ref="A13:BB13"/>
    <mergeCell ref="A14:BB14"/>
    <mergeCell ref="A15:BB15"/>
    <mergeCell ref="A16:BB16"/>
    <mergeCell ref="N125:AH125"/>
    <mergeCell ref="AK125:BO125"/>
    <mergeCell ref="BC123:BJ123"/>
    <mergeCell ref="BK123:CG123"/>
    <mergeCell ref="A123:BB123"/>
    <mergeCell ref="BK121:CG122"/>
    <mergeCell ref="ED125:FH125"/>
    <mergeCell ref="DL121:EM122"/>
    <mergeCell ref="A115:BB115"/>
    <mergeCell ref="CH119:DK119"/>
    <mergeCell ref="DL119:EM119"/>
    <mergeCell ref="BK119:CG119"/>
    <mergeCell ref="BC115:BJ115"/>
    <mergeCell ref="BC118:BJ118"/>
    <mergeCell ref="CH123:DK123"/>
    <mergeCell ref="CH105:DK106"/>
    <mergeCell ref="CH112:DK112"/>
    <mergeCell ref="DL112:EM112"/>
    <mergeCell ref="CH111:DK111"/>
    <mergeCell ref="DL111:EM111"/>
    <mergeCell ref="DL109:EM109"/>
    <mergeCell ref="CH109:DK109"/>
    <mergeCell ref="DL105:EM106"/>
    <mergeCell ref="BC110:BJ110"/>
    <mergeCell ref="BK110:CG110"/>
    <mergeCell ref="CH110:DK110"/>
    <mergeCell ref="DL110:EM110"/>
    <mergeCell ref="BK109:CG109"/>
    <mergeCell ref="BC109:BJ109"/>
    <mergeCell ref="BC101:BJ101"/>
    <mergeCell ref="BK101:CG101"/>
    <mergeCell ref="BC103:BJ103"/>
    <mergeCell ref="BC104:BJ104"/>
    <mergeCell ref="BK104:CG104"/>
    <mergeCell ref="BC105:BJ106"/>
    <mergeCell ref="BK105:CG106"/>
    <mergeCell ref="DL102:EM102"/>
    <mergeCell ref="BK100:CG100"/>
    <mergeCell ref="CH99:DK99"/>
    <mergeCell ref="DL101:EM101"/>
    <mergeCell ref="CH101:DK101"/>
    <mergeCell ref="BK102:CG102"/>
    <mergeCell ref="CH102:DK102"/>
    <mergeCell ref="EN101:FQ101"/>
    <mergeCell ref="EN99:FQ99"/>
    <mergeCell ref="CH100:DK100"/>
    <mergeCell ref="DL96:EM97"/>
    <mergeCell ref="DL100:EM100"/>
    <mergeCell ref="EN96:FQ97"/>
    <mergeCell ref="CH94:DK95"/>
    <mergeCell ref="CH93:DK93"/>
    <mergeCell ref="DL93:EM93"/>
    <mergeCell ref="DL99:EM99"/>
    <mergeCell ref="DL94:EM95"/>
    <mergeCell ref="CH96:DK97"/>
    <mergeCell ref="DL90:EM90"/>
    <mergeCell ref="BC92:BJ92"/>
    <mergeCell ref="BK92:CG92"/>
    <mergeCell ref="CH92:DK92"/>
    <mergeCell ref="DL92:EM92"/>
    <mergeCell ref="CH91:DK91"/>
    <mergeCell ref="DL91:EM91"/>
    <mergeCell ref="BK91:CG91"/>
    <mergeCell ref="BC91:BJ91"/>
    <mergeCell ref="BC88:BJ89"/>
    <mergeCell ref="BK88:CG89"/>
    <mergeCell ref="CH88:DK89"/>
    <mergeCell ref="DL88:EM89"/>
    <mergeCell ref="BK85:CG85"/>
    <mergeCell ref="BC85:BJ85"/>
    <mergeCell ref="CH85:DK85"/>
    <mergeCell ref="DL87:EM87"/>
    <mergeCell ref="BC87:BJ87"/>
    <mergeCell ref="BK87:CG87"/>
    <mergeCell ref="CH87:DK87"/>
    <mergeCell ref="BC86:BJ86"/>
    <mergeCell ref="BK86:CG86"/>
    <mergeCell ref="CH86:DK86"/>
    <mergeCell ref="DL86:EM86"/>
    <mergeCell ref="CH76:DK77"/>
    <mergeCell ref="DL76:EM77"/>
    <mergeCell ref="BC75:BJ75"/>
    <mergeCell ref="BK75:CG75"/>
    <mergeCell ref="CH75:DK75"/>
    <mergeCell ref="DL75:EM75"/>
    <mergeCell ref="CH72:DK73"/>
    <mergeCell ref="DL72:EM73"/>
    <mergeCell ref="BK74:CG74"/>
    <mergeCell ref="CH74:DK74"/>
    <mergeCell ref="CH70:DK70"/>
    <mergeCell ref="DL70:EM70"/>
    <mergeCell ref="CH68:DK68"/>
    <mergeCell ref="CH71:DK71"/>
    <mergeCell ref="CH69:DK69"/>
    <mergeCell ref="DL69:EM69"/>
    <mergeCell ref="DL67:EM67"/>
    <mergeCell ref="DL68:EM68"/>
    <mergeCell ref="CH57:DK58"/>
    <mergeCell ref="DL61:EM61"/>
    <mergeCell ref="CH61:DK61"/>
    <mergeCell ref="CH59:DK60"/>
    <mergeCell ref="DL57:EM58"/>
    <mergeCell ref="DL59:EM60"/>
    <mergeCell ref="DL66:EM66"/>
    <mergeCell ref="BC62:BJ62"/>
    <mergeCell ref="BK62:CG62"/>
    <mergeCell ref="CH62:DK62"/>
    <mergeCell ref="DL62:EM62"/>
    <mergeCell ref="N126:AH126"/>
    <mergeCell ref="AK126:BO126"/>
    <mergeCell ref="BC107:BJ108"/>
    <mergeCell ref="BK107:CG108"/>
    <mergeCell ref="BC112:BJ112"/>
    <mergeCell ref="BK112:CG112"/>
    <mergeCell ref="A119:BB119"/>
    <mergeCell ref="BC119:BJ119"/>
    <mergeCell ref="BC121:BJ122"/>
    <mergeCell ref="BC111:BJ111"/>
    <mergeCell ref="ED126:FH126"/>
    <mergeCell ref="BC47:BJ47"/>
    <mergeCell ref="BK47:CG47"/>
    <mergeCell ref="CH47:DK47"/>
    <mergeCell ref="DL47:EM47"/>
    <mergeCell ref="CH107:DK108"/>
    <mergeCell ref="DL107:EM108"/>
    <mergeCell ref="EN53:FK53"/>
    <mergeCell ref="DG125:EA125"/>
    <mergeCell ref="DG126:EA126"/>
    <mergeCell ref="DL123:EM123"/>
    <mergeCell ref="CH121:DK122"/>
    <mergeCell ref="DL113:EM114"/>
    <mergeCell ref="CH115:DK115"/>
    <mergeCell ref="DL115:EM115"/>
    <mergeCell ref="DL118:EM118"/>
    <mergeCell ref="CH118:DK118"/>
    <mergeCell ref="CH120:DK120"/>
    <mergeCell ref="DL120:EM120"/>
    <mergeCell ref="CH113:DK114"/>
    <mergeCell ref="BK56:CG56"/>
    <mergeCell ref="CH56:DK56"/>
    <mergeCell ref="CH66:DK66"/>
    <mergeCell ref="BK72:CG73"/>
    <mergeCell ref="CH90:DK90"/>
    <mergeCell ref="BK111:CG111"/>
    <mergeCell ref="BK67:CG67"/>
    <mergeCell ref="BK57:CG58"/>
    <mergeCell ref="CH67:DK67"/>
    <mergeCell ref="BK66:CG66"/>
    <mergeCell ref="BC72:BJ73"/>
    <mergeCell ref="BC90:BJ90"/>
    <mergeCell ref="BK90:CG90"/>
    <mergeCell ref="BK76:CG77"/>
    <mergeCell ref="BK68:CG68"/>
    <mergeCell ref="BK70:CG70"/>
    <mergeCell ref="BC78:BJ78"/>
    <mergeCell ref="BK78:CG78"/>
    <mergeCell ref="BK80:CG80"/>
    <mergeCell ref="BC59:BJ60"/>
    <mergeCell ref="BK59:CG60"/>
    <mergeCell ref="BC83:BJ84"/>
    <mergeCell ref="BK83:CG84"/>
    <mergeCell ref="BC80:BJ80"/>
    <mergeCell ref="BC81:BJ81"/>
    <mergeCell ref="BK81:CG81"/>
    <mergeCell ref="BC64:BJ65"/>
    <mergeCell ref="BC66:BJ66"/>
    <mergeCell ref="BC76:BJ77"/>
    <mergeCell ref="A11:BB11"/>
    <mergeCell ref="BC11:BJ11"/>
    <mergeCell ref="BK11:CG11"/>
    <mergeCell ref="BK118:CG118"/>
    <mergeCell ref="A118:BB118"/>
    <mergeCell ref="BK115:CG115"/>
    <mergeCell ref="A114:BB114"/>
    <mergeCell ref="BC74:BJ74"/>
    <mergeCell ref="BK55:CG55"/>
    <mergeCell ref="A12:BB12"/>
    <mergeCell ref="BC12:BJ12"/>
    <mergeCell ref="BK12:CG12"/>
    <mergeCell ref="CH12:DK12"/>
    <mergeCell ref="DL13:EM13"/>
    <mergeCell ref="BC13:BJ13"/>
    <mergeCell ref="BK13:CG13"/>
    <mergeCell ref="DL11:EM11"/>
    <mergeCell ref="CH11:DK11"/>
    <mergeCell ref="DL46:EM46"/>
    <mergeCell ref="DL15:EM16"/>
    <mergeCell ref="DL18:EM18"/>
    <mergeCell ref="CH32:DK33"/>
    <mergeCell ref="DL12:EM12"/>
    <mergeCell ref="CH46:DK46"/>
    <mergeCell ref="CH18:DK18"/>
    <mergeCell ref="CH13:DK13"/>
    <mergeCell ref="CH55:DK55"/>
    <mergeCell ref="BK21:CG22"/>
    <mergeCell ref="CH21:DK22"/>
    <mergeCell ref="BC45:BJ45"/>
    <mergeCell ref="BK45:CG45"/>
    <mergeCell ref="BK53:CG53"/>
    <mergeCell ref="CH53:DK53"/>
    <mergeCell ref="BK36:CG36"/>
    <mergeCell ref="BC38:BJ38"/>
    <mergeCell ref="BK38:CG38"/>
    <mergeCell ref="BC15:BJ16"/>
    <mergeCell ref="BK15:CG16"/>
    <mergeCell ref="BC14:BJ14"/>
    <mergeCell ref="BK14:CG14"/>
    <mergeCell ref="BK17:CG17"/>
    <mergeCell ref="BC18:BJ18"/>
    <mergeCell ref="BK18:CG18"/>
    <mergeCell ref="BC17:BJ17"/>
    <mergeCell ref="BK54:CG54"/>
    <mergeCell ref="A52:FK52"/>
    <mergeCell ref="EN54:FK54"/>
    <mergeCell ref="A54:BB54"/>
    <mergeCell ref="DL53:EM53"/>
    <mergeCell ref="DL54:EM54"/>
    <mergeCell ref="BC53:BJ53"/>
    <mergeCell ref="A53:BB53"/>
    <mergeCell ref="CH54:DK54"/>
    <mergeCell ref="DL22:EM22"/>
    <mergeCell ref="DL14:EM14"/>
    <mergeCell ref="CH17:DK17"/>
    <mergeCell ref="DL17:EM17"/>
    <mergeCell ref="CH15:DK16"/>
    <mergeCell ref="CH14:DK14"/>
    <mergeCell ref="DL104:EM104"/>
    <mergeCell ref="DL103:EM103"/>
    <mergeCell ref="DL71:EM71"/>
    <mergeCell ref="DL74:EM74"/>
    <mergeCell ref="DL80:EM80"/>
    <mergeCell ref="DL82:EM82"/>
    <mergeCell ref="DL83:EM84"/>
    <mergeCell ref="DL78:EM78"/>
    <mergeCell ref="DL81:EM81"/>
    <mergeCell ref="DL85:EM85"/>
    <mergeCell ref="DL56:EM56"/>
    <mergeCell ref="DL55:EM55"/>
    <mergeCell ref="EN18:FQ18"/>
    <mergeCell ref="EN19:FQ19"/>
    <mergeCell ref="EN20:FQ20"/>
    <mergeCell ref="EN21:FQ22"/>
    <mergeCell ref="EN55:FQ55"/>
    <mergeCell ref="EN56:FQ56"/>
    <mergeCell ref="EN39:FQ39"/>
    <mergeCell ref="EN40:FQ41"/>
    <mergeCell ref="CH104:DK104"/>
    <mergeCell ref="CH103:DK103"/>
    <mergeCell ref="BK103:CG103"/>
    <mergeCell ref="BC99:BJ99"/>
    <mergeCell ref="BK99:CG99"/>
    <mergeCell ref="BC100:BJ100"/>
    <mergeCell ref="BC102:BJ102"/>
    <mergeCell ref="BK93:CG93"/>
    <mergeCell ref="BC93:BJ93"/>
    <mergeCell ref="BC96:BJ97"/>
    <mergeCell ref="BK96:CG97"/>
    <mergeCell ref="BC94:BJ95"/>
    <mergeCell ref="BK94:CG95"/>
    <mergeCell ref="CH81:DK81"/>
    <mergeCell ref="BC82:BJ82"/>
    <mergeCell ref="CH82:DK82"/>
    <mergeCell ref="CH83:DK84"/>
    <mergeCell ref="BK82:CG82"/>
    <mergeCell ref="CH80:DK80"/>
    <mergeCell ref="BC67:BJ67"/>
    <mergeCell ref="BC68:BJ68"/>
    <mergeCell ref="A32:BB32"/>
    <mergeCell ref="CH78:DK78"/>
    <mergeCell ref="BC71:BJ71"/>
    <mergeCell ref="BK71:CG71"/>
    <mergeCell ref="BC69:BJ69"/>
    <mergeCell ref="BK69:CG69"/>
    <mergeCell ref="BC70:BJ70"/>
    <mergeCell ref="A25:BB25"/>
    <mergeCell ref="A26:BB26"/>
    <mergeCell ref="A31:BB31"/>
    <mergeCell ref="A30:BB30"/>
    <mergeCell ref="A21:BB21"/>
    <mergeCell ref="A22:BB22"/>
    <mergeCell ref="A23:BB23"/>
    <mergeCell ref="A24:BB24"/>
    <mergeCell ref="DL45:EM45"/>
    <mergeCell ref="A49:BB49"/>
    <mergeCell ref="DL19:EM19"/>
    <mergeCell ref="BK20:CG20"/>
    <mergeCell ref="CH20:DK20"/>
    <mergeCell ref="DL20:EM20"/>
    <mergeCell ref="CH19:DK19"/>
    <mergeCell ref="BC19:BJ19"/>
    <mergeCell ref="BK19:CG19"/>
    <mergeCell ref="BC40:BJ41"/>
    <mergeCell ref="DL50:EM50"/>
    <mergeCell ref="BC48:BJ49"/>
    <mergeCell ref="BK48:CG49"/>
    <mergeCell ref="CH48:DK49"/>
    <mergeCell ref="DL48:EM49"/>
    <mergeCell ref="CH50:DK50"/>
    <mergeCell ref="BC50:BJ50"/>
    <mergeCell ref="BK63:CG63"/>
    <mergeCell ref="CH63:DK63"/>
    <mergeCell ref="DL63:EM63"/>
    <mergeCell ref="BK64:CG65"/>
    <mergeCell ref="DL64:EM65"/>
    <mergeCell ref="CH64:DK65"/>
    <mergeCell ref="A64:BB64"/>
    <mergeCell ref="A42:BB42"/>
    <mergeCell ref="A43:BB43"/>
    <mergeCell ref="A55:BB55"/>
    <mergeCell ref="A59:BB59"/>
    <mergeCell ref="A60:BB60"/>
    <mergeCell ref="A61:BB61"/>
    <mergeCell ref="A62:BB62"/>
    <mergeCell ref="A44:BB44"/>
    <mergeCell ref="A45:BB45"/>
    <mergeCell ref="CH37:DK37"/>
    <mergeCell ref="BK44:CG44"/>
    <mergeCell ref="BK46:CG46"/>
    <mergeCell ref="BK50:CG50"/>
    <mergeCell ref="CH42:DK43"/>
    <mergeCell ref="CH44:DK44"/>
    <mergeCell ref="CH39:DK39"/>
    <mergeCell ref="BK42:CG43"/>
    <mergeCell ref="A47:BB47"/>
    <mergeCell ref="A50:BB50"/>
    <mergeCell ref="A48:BB48"/>
    <mergeCell ref="BC42:BJ43"/>
    <mergeCell ref="BC44:BJ44"/>
    <mergeCell ref="BC46:BJ46"/>
    <mergeCell ref="A46:BB46"/>
    <mergeCell ref="BK37:CG37"/>
    <mergeCell ref="DL37:EM37"/>
    <mergeCell ref="CH38:DK38"/>
    <mergeCell ref="BC63:BJ63"/>
    <mergeCell ref="CH45:DK45"/>
    <mergeCell ref="BK40:CG41"/>
    <mergeCell ref="BC39:BJ39"/>
    <mergeCell ref="BK39:CG39"/>
    <mergeCell ref="BC61:BJ61"/>
    <mergeCell ref="BK61:CG61"/>
    <mergeCell ref="DL31:EM31"/>
    <mergeCell ref="CH36:DK36"/>
    <mergeCell ref="DL36:EM36"/>
    <mergeCell ref="DL32:EM33"/>
    <mergeCell ref="CH34:DK35"/>
    <mergeCell ref="DL34:EM35"/>
    <mergeCell ref="DL38:EM38"/>
    <mergeCell ref="DL40:EM41"/>
    <mergeCell ref="DL42:EM43"/>
    <mergeCell ref="DL44:EM44"/>
    <mergeCell ref="DL39:EM39"/>
    <mergeCell ref="CH40:DK41"/>
    <mergeCell ref="BC31:BJ31"/>
    <mergeCell ref="BK31:CG31"/>
    <mergeCell ref="CH31:DK31"/>
    <mergeCell ref="BC34:BJ35"/>
    <mergeCell ref="BK34:CG35"/>
    <mergeCell ref="BC32:BJ33"/>
    <mergeCell ref="BK32:CG33"/>
    <mergeCell ref="BC36:BJ36"/>
    <mergeCell ref="BC37:BJ37"/>
    <mergeCell ref="CH26:DK26"/>
    <mergeCell ref="BK30:CG30"/>
    <mergeCell ref="CH30:DK30"/>
    <mergeCell ref="DL26:EM26"/>
    <mergeCell ref="BK27:CG27"/>
    <mergeCell ref="CH27:DK27"/>
    <mergeCell ref="BK25:CG25"/>
    <mergeCell ref="BC30:BJ30"/>
    <mergeCell ref="BC26:BJ26"/>
    <mergeCell ref="BK26:CG26"/>
    <mergeCell ref="BC27:BJ27"/>
    <mergeCell ref="BC24:BJ24"/>
    <mergeCell ref="DL23:EM23"/>
    <mergeCell ref="BK24:CG24"/>
    <mergeCell ref="CH24:DK24"/>
    <mergeCell ref="DL24:EM24"/>
    <mergeCell ref="BC21:BJ22"/>
    <mergeCell ref="BK23:CG23"/>
    <mergeCell ref="CH23:DK23"/>
    <mergeCell ref="BC23:BJ23"/>
    <mergeCell ref="DL27:EM27"/>
    <mergeCell ref="A10:FK10"/>
    <mergeCell ref="EN12:FK12"/>
    <mergeCell ref="BC25:BJ25"/>
    <mergeCell ref="EN11:FQ11"/>
    <mergeCell ref="EN23:FQ23"/>
    <mergeCell ref="EN24:FQ24"/>
    <mergeCell ref="BC20:BJ20"/>
    <mergeCell ref="CH25:DK25"/>
    <mergeCell ref="DL25:EM25"/>
    <mergeCell ref="DL30:EM30"/>
    <mergeCell ref="A29:BB29"/>
    <mergeCell ref="BC29:BJ29"/>
    <mergeCell ref="BK29:CG29"/>
    <mergeCell ref="CH29:DK29"/>
    <mergeCell ref="DL29:EM29"/>
    <mergeCell ref="ET6:FK6"/>
    <mergeCell ref="ET7:FK7"/>
    <mergeCell ref="ET8:FK8"/>
    <mergeCell ref="ET4:FK5"/>
    <mergeCell ref="AJ1:DX1"/>
    <mergeCell ref="ET1:FK1"/>
    <mergeCell ref="ET2:FK2"/>
    <mergeCell ref="BQ3:CL3"/>
    <mergeCell ref="ET3:FK3"/>
    <mergeCell ref="CM3:CP3"/>
    <mergeCell ref="CQ3:CS3"/>
    <mergeCell ref="EN38:FQ38"/>
    <mergeCell ref="EN42:FQ43"/>
    <mergeCell ref="EN44:FQ44"/>
    <mergeCell ref="EN45:FQ45"/>
    <mergeCell ref="EN46:FQ46"/>
    <mergeCell ref="EN47:FQ47"/>
    <mergeCell ref="EN57:FQ58"/>
    <mergeCell ref="EN59:FQ60"/>
    <mergeCell ref="EN48:FQ49"/>
    <mergeCell ref="EN50:FQ50"/>
    <mergeCell ref="EN61:FQ61"/>
    <mergeCell ref="EN62:FQ62"/>
    <mergeCell ref="EN63:FQ63"/>
    <mergeCell ref="EN64:FQ65"/>
    <mergeCell ref="EN66:FQ66"/>
    <mergeCell ref="EN67:FQ67"/>
    <mergeCell ref="EN68:FQ68"/>
    <mergeCell ref="EN69:FQ69"/>
    <mergeCell ref="EN70:FQ70"/>
    <mergeCell ref="EN71:FQ71"/>
    <mergeCell ref="EN72:FQ73"/>
    <mergeCell ref="EN80:FK80"/>
    <mergeCell ref="EN74:FQ74"/>
    <mergeCell ref="EN75:FQ75"/>
    <mergeCell ref="EN76:FQ77"/>
    <mergeCell ref="EN78:FQ78"/>
    <mergeCell ref="EN100:FK100"/>
    <mergeCell ref="EN90:FQ90"/>
    <mergeCell ref="EN81:FK81"/>
    <mergeCell ref="EN82:FQ82"/>
    <mergeCell ref="EN83:FQ84"/>
    <mergeCell ref="EN85:FQ85"/>
    <mergeCell ref="EN91:FQ91"/>
    <mergeCell ref="EN92:FQ92"/>
    <mergeCell ref="EN93:FQ93"/>
    <mergeCell ref="EN94:FQ95"/>
    <mergeCell ref="C128:F128"/>
    <mergeCell ref="A41:BB41"/>
    <mergeCell ref="A78:BB78"/>
    <mergeCell ref="A77:BB77"/>
    <mergeCell ref="A107:BB107"/>
    <mergeCell ref="A67:BB67"/>
    <mergeCell ref="A68:BB68"/>
    <mergeCell ref="A69:BB69"/>
    <mergeCell ref="A66:BB66"/>
    <mergeCell ref="A63:BB63"/>
    <mergeCell ref="A65:BB65"/>
    <mergeCell ref="EN121:FQ122"/>
    <mergeCell ref="EN123:FQ123"/>
    <mergeCell ref="A122:BB122"/>
    <mergeCell ref="A95:BB95"/>
    <mergeCell ref="BC113:BJ114"/>
    <mergeCell ref="BK113:CG114"/>
    <mergeCell ref="EN86:FQ86"/>
    <mergeCell ref="EN87:FQ87"/>
    <mergeCell ref="EN88:FQ89"/>
  </mergeCells>
  <printOptions/>
  <pageMargins left="0.24" right="0.1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7" max="172" man="1"/>
    <brk id="50" max="172" man="1"/>
    <brk id="78" max="172" man="1"/>
    <brk id="97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бухгалтер</cp:lastModifiedBy>
  <cp:lastPrinted>2016-03-16T07:43:51Z</cp:lastPrinted>
  <dcterms:created xsi:type="dcterms:W3CDTF">2007-09-25T05:33:04Z</dcterms:created>
  <dcterms:modified xsi:type="dcterms:W3CDTF">2016-03-16T07:47:23Z</dcterms:modified>
  <cp:category/>
  <cp:version/>
  <cp:contentType/>
  <cp:contentStatus/>
</cp:coreProperties>
</file>