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_params" sheetId="1" state="hidden" r:id="rId1"/>
    <sheet name="муниципальная политика" sheetId="2" r:id="rId2"/>
    <sheet name="доступная среда" sheetId="3" r:id="rId3"/>
    <sheet name="обеспечение общественного поряд" sheetId="4" r:id="rId4"/>
    <sheet name="развитие культуры" sheetId="5" r:id="rId5"/>
    <sheet name="спорт" sheetId="6" r:id="rId6"/>
    <sheet name="инф общ" sheetId="7" r:id="rId7"/>
    <sheet name="Жил-комм усл" sheetId="8" r:id="rId8"/>
    <sheet name="Защ ЧС" sheetId="9" r:id="rId9"/>
    <sheet name="охрана окруж сред" sheetId="10" r:id="rId10"/>
    <sheet name="энергоэффективность" sheetId="11" r:id="rId11"/>
    <sheet name="городс среда" sheetId="12" r:id="rId12"/>
    <sheet name="итоги" sheetId="13" r:id="rId13"/>
  </sheets>
  <definedNames/>
  <calcPr fullCalcOnLoad="1" refMode="R1C1"/>
</workbook>
</file>

<file path=xl/sharedStrings.xml><?xml version="1.0" encoding="utf-8"?>
<sst xmlns="http://schemas.openxmlformats.org/spreadsheetml/2006/main" count="598" uniqueCount="140">
  <si>
    <t>01.01.2021</t>
  </si>
  <si>
    <t>5</t>
  </si>
  <si>
    <t>Создание и развитие информационной и телекоммуникационной инфраструктуры в рамках подпрограммы "Развитие информационных технологий" муниципальной программы Лысогорского сельского поселения "Информационное общество"</t>
  </si>
  <si>
    <t>Защита информации в рамках подпрограммы "Развитие информационных технологий" муниципальной программы Лысогорского сельского поселения "Информационное общество"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</si>
  <si>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в рамках подпрограммы «Развитие народного творчества и организация досуга населения» муниципальной программы Лысогорского сельского поселения «Развитие культуры»</t>
  </si>
  <si>
    <t>ФИЗИЧЕСКАЯ КУЛЬТУРА И СПОРТ</t>
  </si>
  <si>
    <t>Субсидия на реализацию проектов инициативного бюджетирования в рамках подпрограммы "Развитие инфраструктуры спорта в Ростовской области" Государственной программы Ростовской области "Развитие физической культуры и спорта"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</si>
  <si>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</si>
  <si>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</si>
  <si>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</si>
  <si>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</si>
  <si>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</si>
  <si>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</si>
  <si>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</si>
  <si>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</si>
  <si>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</si>
  <si>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</si>
  <si>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</si>
  <si>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</si>
  <si>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AzkExchange\117M01.txt</t>
  </si>
  <si>
    <t>Доходы/EXPORT_SRC_CODE</t>
  </si>
  <si>
    <t>058019-03</t>
  </si>
  <si>
    <t>Доходы/PERIOD</t>
  </si>
  <si>
    <t>Статус</t>
  </si>
  <si>
    <t>Источники финансирования</t>
  </si>
  <si>
    <t>Наименование     муниципальной программы, подпрограммы муниципальной     программы,основного мероприятия,мероприятия ВЦП</t>
  </si>
  <si>
    <t>Фактические расходы ( тыс.руб)</t>
  </si>
  <si>
    <t>Объем   расходов, предусмотренных муниципальной программой (тыс. руб.)</t>
  </si>
  <si>
    <t xml:space="preserve">всего                 </t>
  </si>
  <si>
    <t xml:space="preserve">областной бюджет    </t>
  </si>
  <si>
    <t xml:space="preserve">местный бюджет </t>
  </si>
  <si>
    <t>«Муниципальная политика»</t>
  </si>
  <si>
    <t>Муниципальная программа</t>
  </si>
  <si>
    <t>«Развитие муниципального управления и муниципальной службы в Лысогорского  сельского поселения»</t>
  </si>
  <si>
    <t>Подпрограмма 1.</t>
  </si>
  <si>
    <t>Развитие системы подготовки кадров для муниципальной службы</t>
  </si>
  <si>
    <t>Основное мероприятие 1.</t>
  </si>
  <si>
    <t>Подпрограмма 2.</t>
  </si>
  <si>
    <t>«Обеспечение реализации муниципальной программы Лысогорского сельского поселения «Муниципальная политика»</t>
  </si>
  <si>
    <t xml:space="preserve">«Расходы на выплаты по оплате труда руководства и работников Администрации Лысогорского сельского поселения»
</t>
  </si>
  <si>
    <t>«Расходы на обеспечение функций Администрации Лысогорского сельского поселения»</t>
  </si>
  <si>
    <t>Основное мероприятие 2.</t>
  </si>
  <si>
    <t>«Доступная среда»</t>
  </si>
  <si>
    <t>федеральный бюджет</t>
  </si>
  <si>
    <t>внебюджетные источники</t>
  </si>
  <si>
    <t>«Адаптация приоритетных объектов для беспрепятственного доступа и получения услуг инвалидами и другими маломо-бильными группами населения»</t>
  </si>
  <si>
    <t>«Адаптация для инвалидов и других ма-ломобильных групп населения»</t>
  </si>
  <si>
    <t>«Социальная интеграция инвалидов и других мало¬мобильных групп населе¬ния в обще¬ство»</t>
  </si>
  <si>
    <t>«Организация совещаний, семинаров,       «круглых столов», спортивных праздни-ков, мероприятий по проблемам инвали-дов и инвалидности»</t>
  </si>
  <si>
    <t xml:space="preserve">Подпрограмма 1 </t>
  </si>
  <si>
    <t>Основное мероприятие 1. 1</t>
  </si>
  <si>
    <t>Подпрограмма 2</t>
  </si>
  <si>
    <t>Основное мероприятие 2.1</t>
  </si>
  <si>
    <t>Подпрограмма 3</t>
  </si>
  <si>
    <t xml:space="preserve">Комплексные меры противодействия злоупотреблению наркотиками и их незаконному обороту </t>
  </si>
  <si>
    <t xml:space="preserve">Противодействие злоупотреблению наркотиками и их незаконному обороту, а также 
формированию антинаркотического мировоззрения
</t>
  </si>
  <si>
    <t>Основное мероприятие 3.1</t>
  </si>
  <si>
    <t xml:space="preserve">Обеспечение общественного порядка и противодействие преступности» </t>
  </si>
  <si>
    <t>Противодействие коррупции в Лысогорском сельском поселении»</t>
  </si>
  <si>
    <t xml:space="preserve">Мероприятия по обеспечению совершенствования правового регулирования в сфере противодействия коррупции  </t>
  </si>
  <si>
    <t>«Профилактика экстремизма и терроризма»</t>
  </si>
  <si>
    <t xml:space="preserve">Информационно-пропагандистское мероприятие по противодействию экстремизма и терроризма, а также усиление антитеррористической защищённости населения.
</t>
  </si>
  <si>
    <t>бюджет сельского поселения</t>
  </si>
  <si>
    <t>районный бюджет</t>
  </si>
  <si>
    <t>«Развитие культуры»</t>
  </si>
  <si>
    <t>«Развитие народного творчества и организация досуга населения»</t>
  </si>
  <si>
    <t>Иные межбюджетные трансферты, передаваемые другим бюджетам бюджетной системы Российской Федерации, на организацию досуга и обеспечение жителей поселения ус-лугами организаций культуры.</t>
  </si>
  <si>
    <t>Основное мероприятие 1. 2</t>
  </si>
  <si>
    <t>Основное мероприятие 1.3</t>
  </si>
  <si>
    <t>Мероприятия по содержанию Лысогорского ДК и Новиковского СДК(прочие закупки товаров, работ и услуг для обеспечения государственных(муниципальных) служб)</t>
  </si>
  <si>
    <t xml:space="preserve">Подпрограмма 2 </t>
  </si>
  <si>
    <t>Основное мероприятие 2.2</t>
  </si>
  <si>
    <t>"Развитие физической культуры и массового спорта Лысогорского сельского поселения"</t>
  </si>
  <si>
    <t xml:space="preserve"> "Развитие инфраструктуры спорта в Ростовской области"</t>
  </si>
  <si>
    <t>«Физическое воспитание, обеспечение организации и проведения физкультурных и спор-тивных мероприятий»( иные выплаты)</t>
  </si>
  <si>
    <t>«Физическое воспитание, обеспечение организации и проведения физкультурных и спортивных мероприятий»( иные закупки товаров)</t>
  </si>
  <si>
    <t>Информационное общество</t>
  </si>
  <si>
    <t>Развитие информационных технологий</t>
  </si>
  <si>
    <t>Развитие систем электронного правительства</t>
  </si>
  <si>
    <t>Обеспечение качественными жилищно-коммунальными услугами населения Лысогорского сельского поселения</t>
  </si>
  <si>
    <t>Содержание объектов коммунального хозяйства Лысогорского сельского поселения</t>
  </si>
  <si>
    <t>Строительство газовых сетей, включая  разработку проектно-сметной документации</t>
  </si>
  <si>
    <t>Содержание газопроводов</t>
  </si>
  <si>
    <t>Содержание объектов благоустройства Лысогорского сельского поселения</t>
  </si>
  <si>
    <t>Содержание мест захоронения</t>
  </si>
  <si>
    <t>Содержание объектов озеленения и благоустройства</t>
  </si>
  <si>
    <t>Основное мероприятие 2.3</t>
  </si>
  <si>
    <t>Основное мероприятие 2.4</t>
  </si>
  <si>
    <t>Основное мероприятие 2.5</t>
  </si>
  <si>
    <t>Основное мероприятие 2.6</t>
  </si>
  <si>
    <t>Содержание и оплата за электроэнергию уличного освещения</t>
  </si>
  <si>
    <t xml:space="preserve"> Прочие мероприятия по бла-гоустройству</t>
  </si>
  <si>
    <t>Разработка проектно-сметной документации на строитель-ство, реконструкцию и капи-тальный ремонт объектов</t>
  </si>
  <si>
    <t>Организация ритуальных услуг</t>
  </si>
  <si>
    <t>Основное мероприятие 2.7</t>
  </si>
  <si>
    <t xml:space="preserve">Расходы на мероприятия по профилактике и устранению последствий распространения коронавирусной инфекции (COVID-2019) 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</si>
  <si>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</si>
  <si>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Пожарная безопасность</t>
  </si>
  <si>
    <t>Мероприятия по обеспечению пожарной безопасности</t>
  </si>
  <si>
    <t>Противопожарное испытание электропроводки  в нежилом здании   Лысогорского сельского поселения</t>
  </si>
  <si>
    <t>Приобретение ранцевых огнетушителей</t>
  </si>
  <si>
    <t>Обслуживание огнетушителей</t>
  </si>
  <si>
    <t xml:space="preserve">Обслуживание пожарной сигнализации </t>
  </si>
  <si>
    <t xml:space="preserve">Приобретение наглядных и методических пособий, учебной литературы </t>
  </si>
  <si>
    <t>Защита населения и территории от чрезвы¬чайных ситуаций»</t>
  </si>
  <si>
    <t>Мероприятия по осуществлению функций по обеспечению предупреждения и ликвидации последствий чрезвычайных ситуаций на территории Лысогорского сельского поселения</t>
  </si>
  <si>
    <t>Приобретение наглядных и методических пособий, учебной литературы</t>
  </si>
  <si>
    <t>Мероприятия по обеспечению безопасности людей на воде</t>
  </si>
  <si>
    <t>Приобретение и установка информационных щитов с информацией по безопасности на воде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</si>
  <si>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</si>
  <si>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</si>
  <si>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</si>
  <si>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</si>
  <si>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</si>
  <si>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</si>
  <si>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Основное мероприятие 2</t>
  </si>
  <si>
    <t>Мероприятие 2.1</t>
  </si>
  <si>
    <t xml:space="preserve"> Обеспечение безопасности на воде</t>
  </si>
  <si>
    <t>Основное мероприятие 3</t>
  </si>
  <si>
    <t>Мероприятие 3.1</t>
  </si>
  <si>
    <t>Мероприятие 3.2</t>
  </si>
  <si>
    <t>Мероприятие 3.3</t>
  </si>
  <si>
    <t>Установка предупредительных знаков «Купание запрещено»</t>
  </si>
  <si>
    <t>Основное мероприятие 1. 3</t>
  </si>
  <si>
    <t>Охрана окружающей среды и рациональное природопользование</t>
  </si>
  <si>
    <t>Охрана окружающей среды в Лысогорском сельском поселении</t>
  </si>
  <si>
    <t>Расходы на обеспечение экологической безопасности и качества окружающей среды</t>
  </si>
  <si>
    <t>Сохранение биологического разнообразия и природных памятников</t>
  </si>
  <si>
    <t>Экологическое просвещение и формирование экологи-ческой культуры: - обеспечение  информацией о состоя-нии окружающей среды</t>
  </si>
  <si>
    <t xml:space="preserve">Формирование комплексной системы управления отхо-дами
и вторичными материальными ресурсами на территории 
 Лысогорского сельского поселения
</t>
  </si>
  <si>
    <t>Софинансирование субсидии на развитие материальной базы муниципального образования в сфере обращения с твердыми бытовыми отходами, включая приобретение мусоровозов и бункеров (бункеров накопителей) для сбора ТБО</t>
  </si>
  <si>
    <t>Энергоэффективность и развитие энергетики</t>
  </si>
  <si>
    <t>Энергосбережение и повышение энергетической эффективности  Лысогорского сельского поселения</t>
  </si>
  <si>
    <t xml:space="preserve">Формирование комфортной городской среды Лысогорского сельского поселения Куйбы-шевского района Ростовской области </t>
  </si>
  <si>
    <t>Благоустройство общественных тер-риторий Лысогорского сельского поселения</t>
  </si>
  <si>
    <t>Расходы на мероприятия по формированию современной городской среды в части благо-устройства общественных тер-риторий</t>
  </si>
  <si>
    <t>план</t>
  </si>
  <si>
    <t>факт</t>
  </si>
  <si>
    <t>Обработка противопожарная</t>
  </si>
  <si>
    <t>Благоустройство сквера,расположенного по адресу :Ростовская область, Куйбышевский район х Крюково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</si>
</sst>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3" xfId="0" applyFont="1" applyBorder="1" applyAlignment="1">
      <alignment vertical="top" wrapText="1"/>
    </xf>
    <xf numFmtId="2" fontId="0" fillId="0" borderId="13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2" fontId="0" fillId="4" borderId="10" xfId="0" applyNumberFormat="1" applyFill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</v>
      </c>
      <c r="B1" t="s">
        <v>1</v>
      </c>
    </row>
    <row r="2" spans="1:2" ht="12.75">
      <c r="A2" t="s">
        <v>8</v>
      </c>
      <c r="B2" t="s">
        <v>9</v>
      </c>
    </row>
    <row r="3" spans="1:2" ht="12.75">
      <c r="A3" t="s">
        <v>10</v>
      </c>
      <c r="B3" t="s">
        <v>0</v>
      </c>
    </row>
    <row r="4" spans="1:2" ht="12.75">
      <c r="A4" t="s">
        <v>11</v>
      </c>
      <c r="B4" t="s">
        <v>12</v>
      </c>
    </row>
    <row r="5" spans="1:2" ht="12.75">
      <c r="A5" t="s">
        <v>13</v>
      </c>
      <c r="B5" t="s">
        <v>14</v>
      </c>
    </row>
    <row r="6" spans="1:2" ht="12.75">
      <c r="A6" t="s">
        <v>15</v>
      </c>
    </row>
    <row r="7" spans="1:2" ht="12.75">
      <c r="A7" t="s">
        <v>17</v>
      </c>
    </row>
    <row r="8" spans="1:2" ht="12.75">
      <c r="A8" t="s">
        <v>18</v>
      </c>
      <c r="B8" t="s">
        <v>19</v>
      </c>
    </row>
    <row r="9" spans="1:2" ht="12.75">
      <c r="A9" t="s">
        <v>20</v>
      </c>
      <c r="B9" t="s">
        <v>21</v>
      </c>
    </row>
    <row r="10" spans="1:2" ht="12.75">
      <c r="A10" t="s">
        <v>22</v>
      </c>
      <c r="B10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124</v>
      </c>
      <c r="C5" s="1" t="s">
        <v>28</v>
      </c>
      <c r="D5" s="10">
        <f>D6+D7+D8+D9</f>
        <v>31.1</v>
      </c>
      <c r="E5" s="10">
        <f>E6+E7+E8+E9</f>
        <v>12.95</v>
      </c>
    </row>
    <row r="6" spans="1:5" ht="16.5" thickBot="1">
      <c r="A6" s="28"/>
      <c r="B6" s="24"/>
      <c r="C6" s="1" t="s">
        <v>43</v>
      </c>
      <c r="D6" s="10">
        <f>D11+D31</f>
        <v>0</v>
      </c>
      <c r="E6" s="10">
        <f>E11+E31</f>
        <v>0</v>
      </c>
    </row>
    <row r="7" spans="1:5" ht="16.5" thickBot="1">
      <c r="A7" s="28"/>
      <c r="B7" s="24"/>
      <c r="C7" s="1" t="s">
        <v>29</v>
      </c>
      <c r="D7" s="10">
        <f aca="true" t="shared" si="0" ref="D7:E9">D12+D32</f>
        <v>0</v>
      </c>
      <c r="E7" s="10">
        <f t="shared" si="0"/>
        <v>0</v>
      </c>
    </row>
    <row r="8" spans="1:5" ht="16.5" thickBot="1">
      <c r="A8" s="28"/>
      <c r="B8" s="24"/>
      <c r="C8" s="1" t="s">
        <v>30</v>
      </c>
      <c r="D8" s="10">
        <f t="shared" si="0"/>
        <v>31.1</v>
      </c>
      <c r="E8" s="10">
        <f t="shared" si="0"/>
        <v>12.95</v>
      </c>
    </row>
    <row r="9" spans="1:5" ht="16.5" thickBot="1">
      <c r="A9" s="29"/>
      <c r="B9" s="24"/>
      <c r="C9" s="1" t="s">
        <v>44</v>
      </c>
      <c r="D9" s="10">
        <f t="shared" si="0"/>
        <v>0</v>
      </c>
      <c r="E9" s="10">
        <f t="shared" si="0"/>
        <v>0</v>
      </c>
    </row>
    <row r="10" spans="1:5" ht="15.75" customHeight="1" thickBot="1">
      <c r="A10" s="27" t="s">
        <v>49</v>
      </c>
      <c r="B10" s="24" t="s">
        <v>125</v>
      </c>
      <c r="C10" s="1" t="s">
        <v>28</v>
      </c>
      <c r="D10" s="10">
        <f>D11+D12+D13+D14</f>
        <v>31.1</v>
      </c>
      <c r="E10" s="10">
        <f>E11+E12+E13+E14</f>
        <v>12.95</v>
      </c>
    </row>
    <row r="11" spans="1:5" ht="16.5" thickBot="1">
      <c r="A11" s="28"/>
      <c r="B11" s="24"/>
      <c r="C11" s="1" t="s">
        <v>43</v>
      </c>
      <c r="D11" s="10">
        <f>D16+D21+D26</f>
        <v>0</v>
      </c>
      <c r="E11" s="10">
        <f>E16+E21+E26</f>
        <v>0</v>
      </c>
    </row>
    <row r="12" spans="1:5" ht="16.5" thickBot="1">
      <c r="A12" s="28"/>
      <c r="B12" s="24"/>
      <c r="C12" s="1" t="s">
        <v>29</v>
      </c>
      <c r="D12" s="10">
        <f aca="true" t="shared" si="1" ref="D12:E14">D17+D22+D27</f>
        <v>0</v>
      </c>
      <c r="E12" s="10">
        <f t="shared" si="1"/>
        <v>0</v>
      </c>
    </row>
    <row r="13" spans="1:5" ht="16.5" thickBot="1">
      <c r="A13" s="28"/>
      <c r="B13" s="24"/>
      <c r="C13" s="1" t="s">
        <v>30</v>
      </c>
      <c r="D13" s="10">
        <f t="shared" si="1"/>
        <v>31.1</v>
      </c>
      <c r="E13" s="10">
        <f t="shared" si="1"/>
        <v>12.95</v>
      </c>
    </row>
    <row r="14" spans="1:5" ht="18" customHeight="1" thickBot="1">
      <c r="A14" s="29"/>
      <c r="B14" s="24"/>
      <c r="C14" s="1" t="s">
        <v>44</v>
      </c>
      <c r="D14" s="10">
        <f t="shared" si="1"/>
        <v>0</v>
      </c>
      <c r="E14" s="10">
        <f t="shared" si="1"/>
        <v>0</v>
      </c>
    </row>
    <row r="15" spans="1:5" ht="32.25" customHeight="1" thickBot="1">
      <c r="A15" s="27" t="s">
        <v>50</v>
      </c>
      <c r="B15" s="24" t="s">
        <v>126</v>
      </c>
      <c r="C15" s="1" t="s">
        <v>28</v>
      </c>
      <c r="D15" s="10">
        <f>D16+D17+D18+D19</f>
        <v>31.1</v>
      </c>
      <c r="E15" s="10">
        <f>E16+E17+E18+E19</f>
        <v>12.95</v>
      </c>
    </row>
    <row r="16" spans="1:5" ht="16.5" thickBot="1">
      <c r="A16" s="28"/>
      <c r="B16" s="24"/>
      <c r="C16" s="1" t="s">
        <v>43</v>
      </c>
      <c r="D16" s="10">
        <v>0</v>
      </c>
      <c r="E16" s="10">
        <v>0</v>
      </c>
    </row>
    <row r="17" spans="1:5" ht="16.5" thickBot="1">
      <c r="A17" s="28"/>
      <c r="B17" s="24"/>
      <c r="C17" s="1" t="s">
        <v>29</v>
      </c>
      <c r="D17" s="10">
        <v>0</v>
      </c>
      <c r="E17" s="10">
        <v>0</v>
      </c>
    </row>
    <row r="18" spans="1:5" ht="16.5" thickBot="1">
      <c r="A18" s="28"/>
      <c r="B18" s="24"/>
      <c r="C18" s="1" t="s">
        <v>30</v>
      </c>
      <c r="D18" s="10">
        <v>31.1</v>
      </c>
      <c r="E18" s="10">
        <v>12.95</v>
      </c>
    </row>
    <row r="19" spans="1:5" ht="16.5" thickBot="1">
      <c r="A19" s="29"/>
      <c r="B19" s="24"/>
      <c r="C19" s="1" t="s">
        <v>44</v>
      </c>
      <c r="D19" s="10">
        <v>0</v>
      </c>
      <c r="E19" s="10">
        <v>0</v>
      </c>
    </row>
    <row r="20" spans="1:5" ht="32.25" customHeight="1" thickBot="1">
      <c r="A20" s="27" t="s">
        <v>67</v>
      </c>
      <c r="B20" s="24" t="s">
        <v>127</v>
      </c>
      <c r="C20" s="1" t="s">
        <v>28</v>
      </c>
      <c r="D20" s="10">
        <f>D21+D22+D23+D24</f>
        <v>0</v>
      </c>
      <c r="E20" s="10">
        <f>E21+E22+E23+E24</f>
        <v>0</v>
      </c>
    </row>
    <row r="21" spans="1:5" ht="16.5" thickBot="1">
      <c r="A21" s="28"/>
      <c r="B21" s="24"/>
      <c r="C21" s="1" t="s">
        <v>43</v>
      </c>
      <c r="D21" s="10">
        <v>0</v>
      </c>
      <c r="E21" s="10">
        <v>0</v>
      </c>
    </row>
    <row r="22" spans="1:5" ht="16.5" thickBot="1">
      <c r="A22" s="28"/>
      <c r="B22" s="24"/>
      <c r="C22" s="1" t="s">
        <v>29</v>
      </c>
      <c r="D22" s="10">
        <v>0</v>
      </c>
      <c r="E22" s="10">
        <v>0</v>
      </c>
    </row>
    <row r="23" spans="1:5" ht="16.5" thickBot="1">
      <c r="A23" s="28"/>
      <c r="B23" s="24"/>
      <c r="C23" s="1" t="s">
        <v>30</v>
      </c>
      <c r="D23" s="10">
        <v>0</v>
      </c>
      <c r="E23" s="11">
        <v>0</v>
      </c>
    </row>
    <row r="24" spans="1:5" ht="16.5" thickBot="1">
      <c r="A24" s="29"/>
      <c r="B24" s="24"/>
      <c r="C24" s="1" t="s">
        <v>44</v>
      </c>
      <c r="D24" s="10">
        <v>0</v>
      </c>
      <c r="E24" s="10">
        <v>0</v>
      </c>
    </row>
    <row r="25" spans="1:5" ht="48" customHeight="1" thickBot="1">
      <c r="A25" s="27" t="s">
        <v>123</v>
      </c>
      <c r="B25" s="24" t="s">
        <v>128</v>
      </c>
      <c r="C25" s="1" t="s">
        <v>28</v>
      </c>
      <c r="D25" s="10">
        <f>D26+D27+D28+D29</f>
        <v>0</v>
      </c>
      <c r="E25" s="10">
        <f>E26+E27+E28+E29</f>
        <v>0</v>
      </c>
    </row>
    <row r="26" spans="1:5" ht="16.5" thickBot="1">
      <c r="A26" s="28"/>
      <c r="B26" s="24"/>
      <c r="C26" s="1" t="s">
        <v>43</v>
      </c>
      <c r="D26" s="10">
        <v>0</v>
      </c>
      <c r="E26" s="10">
        <v>0</v>
      </c>
    </row>
    <row r="27" spans="1:5" ht="16.5" thickBot="1">
      <c r="A27" s="28"/>
      <c r="B27" s="24"/>
      <c r="C27" s="1" t="s">
        <v>29</v>
      </c>
      <c r="D27" s="10">
        <v>0</v>
      </c>
      <c r="E27" s="10">
        <v>0</v>
      </c>
    </row>
    <row r="28" spans="1:5" ht="16.5" thickBot="1">
      <c r="A28" s="28"/>
      <c r="B28" s="24"/>
      <c r="C28" s="1" t="s">
        <v>30</v>
      </c>
      <c r="D28" s="10">
        <v>0</v>
      </c>
      <c r="E28" s="10">
        <v>0</v>
      </c>
    </row>
    <row r="29" spans="1:5" ht="19.5" customHeight="1" thickBot="1">
      <c r="A29" s="29"/>
      <c r="B29" s="24"/>
      <c r="C29" s="1" t="s">
        <v>44</v>
      </c>
      <c r="D29" s="10">
        <v>0</v>
      </c>
      <c r="E29" s="10">
        <v>0</v>
      </c>
    </row>
    <row r="30" spans="1:5" ht="16.5" thickBot="1">
      <c r="A30" s="27" t="s">
        <v>51</v>
      </c>
      <c r="B30" s="24" t="s">
        <v>129</v>
      </c>
      <c r="C30" s="1" t="s">
        <v>28</v>
      </c>
      <c r="D30" s="10">
        <f>D31+D32+D33+D34</f>
        <v>0</v>
      </c>
      <c r="E30" s="10">
        <f>E31+E32+E33+E34</f>
        <v>0</v>
      </c>
    </row>
    <row r="31" spans="1:5" ht="16.5" thickBot="1">
      <c r="A31" s="28"/>
      <c r="B31" s="24"/>
      <c r="C31" s="1" t="s">
        <v>43</v>
      </c>
      <c r="D31" s="10">
        <f>D36</f>
        <v>0</v>
      </c>
      <c r="E31" s="10">
        <f>E36</f>
        <v>0</v>
      </c>
    </row>
    <row r="32" spans="1:5" ht="16.5" thickBot="1">
      <c r="A32" s="28"/>
      <c r="B32" s="24"/>
      <c r="C32" s="1" t="s">
        <v>29</v>
      </c>
      <c r="D32" s="10">
        <f aca="true" t="shared" si="2" ref="D32:E34">D37</f>
        <v>0</v>
      </c>
      <c r="E32" s="10">
        <f t="shared" si="2"/>
        <v>0</v>
      </c>
    </row>
    <row r="33" spans="1:5" ht="16.5" thickBot="1">
      <c r="A33" s="28"/>
      <c r="B33" s="24"/>
      <c r="C33" s="1" t="s">
        <v>30</v>
      </c>
      <c r="D33" s="10">
        <f t="shared" si="2"/>
        <v>0</v>
      </c>
      <c r="E33" s="10">
        <f t="shared" si="2"/>
        <v>0</v>
      </c>
    </row>
    <row r="34" spans="1:5" ht="16.5" thickBot="1">
      <c r="A34" s="29"/>
      <c r="B34" s="24"/>
      <c r="C34" s="1" t="s">
        <v>44</v>
      </c>
      <c r="D34" s="10">
        <f t="shared" si="2"/>
        <v>0</v>
      </c>
      <c r="E34" s="10">
        <f t="shared" si="2"/>
        <v>0</v>
      </c>
    </row>
    <row r="35" spans="1:5" ht="32.25" customHeight="1" thickBot="1">
      <c r="A35" s="27" t="s">
        <v>52</v>
      </c>
      <c r="B35" s="24" t="s">
        <v>130</v>
      </c>
      <c r="C35" s="1" t="s">
        <v>28</v>
      </c>
      <c r="D35" s="10">
        <f>D36+D37+D38+D39</f>
        <v>0</v>
      </c>
      <c r="E35" s="10">
        <f>E36+E37+E38+E39</f>
        <v>0</v>
      </c>
    </row>
    <row r="36" spans="1:5" ht="16.5" thickBot="1">
      <c r="A36" s="28"/>
      <c r="B36" s="24"/>
      <c r="C36" s="1" t="s">
        <v>43</v>
      </c>
      <c r="D36" s="10">
        <v>0</v>
      </c>
      <c r="E36" s="10">
        <v>0</v>
      </c>
    </row>
    <row r="37" spans="1:5" ht="16.5" thickBot="1">
      <c r="A37" s="28"/>
      <c r="B37" s="24"/>
      <c r="C37" s="1" t="s">
        <v>29</v>
      </c>
      <c r="D37" s="10">
        <v>0</v>
      </c>
      <c r="E37" s="10">
        <v>0</v>
      </c>
    </row>
    <row r="38" spans="1:5" ht="16.5" thickBot="1">
      <c r="A38" s="28"/>
      <c r="B38" s="24"/>
      <c r="C38" s="1" t="s">
        <v>30</v>
      </c>
      <c r="D38" s="10">
        <v>0</v>
      </c>
      <c r="E38" s="10">
        <v>0</v>
      </c>
    </row>
    <row r="39" spans="1:5" ht="16.5" thickBot="1">
      <c r="A39" s="29"/>
      <c r="B39" s="24"/>
      <c r="C39" s="1" t="s">
        <v>44</v>
      </c>
      <c r="D39" s="10">
        <v>0</v>
      </c>
      <c r="E39" s="10">
        <v>0</v>
      </c>
    </row>
  </sheetData>
  <sheetProtection/>
  <mergeCells count="14">
    <mergeCell ref="B30:B34"/>
    <mergeCell ref="B35:B39"/>
    <mergeCell ref="B5:B9"/>
    <mergeCell ref="B10:B14"/>
    <mergeCell ref="B15:B19"/>
    <mergeCell ref="B20:B24"/>
    <mergeCell ref="B25:B29"/>
    <mergeCell ref="A30:A34"/>
    <mergeCell ref="A35:A39"/>
    <mergeCell ref="A5:A9"/>
    <mergeCell ref="A10:A14"/>
    <mergeCell ref="A15:A19"/>
    <mergeCell ref="A20:A24"/>
    <mergeCell ref="A25:A29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1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131</v>
      </c>
      <c r="C5" s="1" t="s">
        <v>28</v>
      </c>
      <c r="D5" s="10">
        <f>D6+D7+D8+D9</f>
        <v>25</v>
      </c>
      <c r="E5" s="10">
        <f>E6+E7+E8+E9</f>
        <v>0</v>
      </c>
    </row>
    <row r="6" spans="1:5" ht="16.5" thickBot="1">
      <c r="A6" s="28"/>
      <c r="B6" s="24"/>
      <c r="C6" s="1" t="s">
        <v>43</v>
      </c>
      <c r="D6" s="10">
        <f>D11</f>
        <v>0</v>
      </c>
      <c r="E6" s="10">
        <f>E11</f>
        <v>0</v>
      </c>
    </row>
    <row r="7" spans="1:5" ht="16.5" thickBot="1">
      <c r="A7" s="28"/>
      <c r="B7" s="24"/>
      <c r="C7" s="1" t="s">
        <v>29</v>
      </c>
      <c r="D7" s="10">
        <f aca="true" t="shared" si="0" ref="D7:E9">D12</f>
        <v>0</v>
      </c>
      <c r="E7" s="10">
        <f t="shared" si="0"/>
        <v>0</v>
      </c>
    </row>
    <row r="8" spans="1:5" ht="16.5" thickBot="1">
      <c r="A8" s="28"/>
      <c r="B8" s="24"/>
      <c r="C8" s="1" t="s">
        <v>30</v>
      </c>
      <c r="D8" s="10">
        <f t="shared" si="0"/>
        <v>25</v>
      </c>
      <c r="E8" s="10">
        <f t="shared" si="0"/>
        <v>0</v>
      </c>
    </row>
    <row r="9" spans="1:5" ht="16.5" thickBot="1">
      <c r="A9" s="29"/>
      <c r="B9" s="24"/>
      <c r="C9" s="1" t="s">
        <v>44</v>
      </c>
      <c r="D9" s="10">
        <f t="shared" si="0"/>
        <v>0</v>
      </c>
      <c r="E9" s="10">
        <f t="shared" si="0"/>
        <v>0</v>
      </c>
    </row>
    <row r="10" spans="1:5" ht="15.75" customHeight="1" thickBot="1">
      <c r="A10" s="27" t="s">
        <v>49</v>
      </c>
      <c r="B10" s="24" t="s">
        <v>132</v>
      </c>
      <c r="C10" s="1" t="s">
        <v>28</v>
      </c>
      <c r="D10" s="10">
        <f>D11+D12+D13+D14</f>
        <v>25</v>
      </c>
      <c r="E10" s="10">
        <f>E11+E12+E13+E14</f>
        <v>0</v>
      </c>
    </row>
    <row r="11" spans="1:5" ht="16.5" thickBot="1">
      <c r="A11" s="28"/>
      <c r="B11" s="24"/>
      <c r="C11" s="1" t="s">
        <v>43</v>
      </c>
      <c r="D11" s="10">
        <v>0</v>
      </c>
      <c r="E11" s="10">
        <v>0</v>
      </c>
    </row>
    <row r="12" spans="1:5" ht="16.5" thickBot="1">
      <c r="A12" s="28"/>
      <c r="B12" s="24"/>
      <c r="C12" s="1" t="s">
        <v>29</v>
      </c>
      <c r="D12" s="10">
        <v>0</v>
      </c>
      <c r="E12" s="10">
        <v>0</v>
      </c>
    </row>
    <row r="13" spans="1:5" ht="16.5" thickBot="1">
      <c r="A13" s="28"/>
      <c r="B13" s="24"/>
      <c r="C13" s="1" t="s">
        <v>30</v>
      </c>
      <c r="D13" s="10">
        <v>25</v>
      </c>
      <c r="E13" s="10">
        <v>0</v>
      </c>
    </row>
    <row r="14" spans="1:5" ht="18" customHeight="1" thickBot="1">
      <c r="A14" s="29"/>
      <c r="B14" s="24"/>
      <c r="C14" s="1" t="s">
        <v>44</v>
      </c>
      <c r="D14" s="10">
        <v>0</v>
      </c>
      <c r="E14" s="10">
        <v>0</v>
      </c>
    </row>
  </sheetData>
  <sheetProtection/>
  <mergeCells count="4">
    <mergeCell ref="A5:A9"/>
    <mergeCell ref="A10:A14"/>
    <mergeCell ref="B5:B9"/>
    <mergeCell ref="B10:B14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2">
      <selection activeCell="H23" sqref="H23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133</v>
      </c>
      <c r="C5" s="1" t="s">
        <v>28</v>
      </c>
      <c r="D5" s="5">
        <f>D6+D7+D8+D9</f>
        <v>2377.4</v>
      </c>
      <c r="E5" s="5">
        <f>E6+E7+E8+E9</f>
        <v>121.26778</v>
      </c>
    </row>
    <row r="6" spans="1:5" ht="16.5" thickBot="1">
      <c r="A6" s="28"/>
      <c r="B6" s="24"/>
      <c r="C6" s="1" t="s">
        <v>43</v>
      </c>
      <c r="D6" s="5">
        <f>D11</f>
        <v>0</v>
      </c>
      <c r="E6" s="5">
        <f>E11</f>
        <v>0</v>
      </c>
    </row>
    <row r="7" spans="1:5" ht="16.5" thickBot="1">
      <c r="A7" s="28"/>
      <c r="B7" s="24"/>
      <c r="C7" s="1" t="s">
        <v>29</v>
      </c>
      <c r="D7" s="5">
        <f aca="true" t="shared" si="0" ref="D7:E9">D12</f>
        <v>1892</v>
      </c>
      <c r="E7" s="5">
        <f t="shared" si="0"/>
        <v>0</v>
      </c>
    </row>
    <row r="8" spans="1:5" ht="16.5" thickBot="1">
      <c r="A8" s="28"/>
      <c r="B8" s="24"/>
      <c r="C8" s="1" t="s">
        <v>30</v>
      </c>
      <c r="D8" s="5">
        <f t="shared" si="0"/>
        <v>385.4</v>
      </c>
      <c r="E8" s="5">
        <f t="shared" si="0"/>
        <v>121.26778</v>
      </c>
    </row>
    <row r="9" spans="1:5" ht="16.5" thickBot="1">
      <c r="A9" s="29"/>
      <c r="B9" s="24"/>
      <c r="C9" s="1" t="s">
        <v>44</v>
      </c>
      <c r="D9" s="5">
        <f t="shared" si="0"/>
        <v>100</v>
      </c>
      <c r="E9" s="5">
        <f t="shared" si="0"/>
        <v>0</v>
      </c>
    </row>
    <row r="10" spans="1:5" ht="15.75" customHeight="1" thickBot="1">
      <c r="A10" s="27" t="s">
        <v>49</v>
      </c>
      <c r="B10" s="24" t="s">
        <v>134</v>
      </c>
      <c r="C10" s="1" t="s">
        <v>28</v>
      </c>
      <c r="D10" s="5">
        <f>D11+D12+D13+D14</f>
        <v>2377.4</v>
      </c>
      <c r="E10" s="5">
        <f>E11+E12+E13+E14</f>
        <v>121.26778</v>
      </c>
    </row>
    <row r="11" spans="1:5" ht="16.5" thickBot="1">
      <c r="A11" s="28"/>
      <c r="B11" s="24"/>
      <c r="C11" s="1" t="s">
        <v>43</v>
      </c>
      <c r="D11" s="5">
        <f>D16+D21</f>
        <v>0</v>
      </c>
      <c r="E11" s="5">
        <f>E16+E21</f>
        <v>0</v>
      </c>
    </row>
    <row r="12" spans="1:5" ht="16.5" thickBot="1">
      <c r="A12" s="28"/>
      <c r="B12" s="24"/>
      <c r="C12" s="1" t="s">
        <v>29</v>
      </c>
      <c r="D12" s="5">
        <f aca="true" t="shared" si="1" ref="D12:E14">D17+D22</f>
        <v>1892</v>
      </c>
      <c r="E12" s="5">
        <f t="shared" si="1"/>
        <v>0</v>
      </c>
    </row>
    <row r="13" spans="1:5" ht="16.5" thickBot="1">
      <c r="A13" s="28"/>
      <c r="B13" s="24"/>
      <c r="C13" s="1" t="s">
        <v>30</v>
      </c>
      <c r="D13" s="5">
        <f t="shared" si="1"/>
        <v>385.4</v>
      </c>
      <c r="E13" s="5">
        <f t="shared" si="1"/>
        <v>121.26778</v>
      </c>
    </row>
    <row r="14" spans="1:5" ht="18" customHeight="1" thickBot="1">
      <c r="A14" s="29"/>
      <c r="B14" s="24"/>
      <c r="C14" s="1" t="s">
        <v>44</v>
      </c>
      <c r="D14" s="5">
        <f t="shared" si="1"/>
        <v>100</v>
      </c>
      <c r="E14" s="5">
        <f t="shared" si="1"/>
        <v>0</v>
      </c>
    </row>
    <row r="15" spans="1:5" ht="32.25" customHeight="1" thickBot="1">
      <c r="A15" s="27" t="s">
        <v>50</v>
      </c>
      <c r="B15" s="24" t="s">
        <v>139</v>
      </c>
      <c r="C15" s="1" t="s">
        <v>28</v>
      </c>
      <c r="D15" s="5">
        <f>D16+D17+D18+D19</f>
        <v>2000</v>
      </c>
      <c r="E15" s="5">
        <f>E16+E17+E18+E19</f>
        <v>0</v>
      </c>
    </row>
    <row r="16" spans="1:5" ht="16.5" thickBot="1">
      <c r="A16" s="28"/>
      <c r="B16" s="24"/>
      <c r="C16" s="1" t="s">
        <v>43</v>
      </c>
      <c r="D16" s="5">
        <v>0</v>
      </c>
      <c r="E16" s="5">
        <v>0</v>
      </c>
    </row>
    <row r="17" spans="1:5" ht="16.5" thickBot="1">
      <c r="A17" s="28"/>
      <c r="B17" s="24"/>
      <c r="C17" s="1" t="s">
        <v>29</v>
      </c>
      <c r="D17" s="5">
        <v>1892</v>
      </c>
      <c r="E17" s="5">
        <v>0</v>
      </c>
    </row>
    <row r="18" spans="1:5" ht="16.5" thickBot="1">
      <c r="A18" s="28"/>
      <c r="B18" s="24"/>
      <c r="C18" s="1" t="s">
        <v>30</v>
      </c>
      <c r="D18" s="5">
        <v>8</v>
      </c>
      <c r="E18" s="5">
        <v>0</v>
      </c>
    </row>
    <row r="19" spans="1:5" ht="16.5" thickBot="1">
      <c r="A19" s="29"/>
      <c r="B19" s="24"/>
      <c r="C19" s="1" t="s">
        <v>44</v>
      </c>
      <c r="D19" s="5">
        <v>100</v>
      </c>
      <c r="E19" s="5">
        <v>0</v>
      </c>
    </row>
    <row r="20" spans="1:5" ht="32.25" customHeight="1" thickBot="1">
      <c r="A20" s="27" t="s">
        <v>67</v>
      </c>
      <c r="B20" s="24" t="s">
        <v>135</v>
      </c>
      <c r="C20" s="1" t="s">
        <v>28</v>
      </c>
      <c r="D20" s="5">
        <f>D21+D22+D23+D24</f>
        <v>377.4</v>
      </c>
      <c r="E20" s="5">
        <f>E21+E22+E23+E24</f>
        <v>121.26778</v>
      </c>
    </row>
    <row r="21" spans="1:5" ht="16.5" thickBot="1">
      <c r="A21" s="28"/>
      <c r="B21" s="24"/>
      <c r="C21" s="1" t="s">
        <v>43</v>
      </c>
      <c r="D21" s="5">
        <v>0</v>
      </c>
      <c r="E21" s="5">
        <v>0</v>
      </c>
    </row>
    <row r="22" spans="1:5" ht="16.5" thickBot="1">
      <c r="A22" s="28"/>
      <c r="B22" s="24"/>
      <c r="C22" s="1" t="s">
        <v>29</v>
      </c>
      <c r="D22" s="5">
        <v>0</v>
      </c>
      <c r="E22" s="5">
        <v>0</v>
      </c>
    </row>
    <row r="23" spans="1:5" ht="16.5" thickBot="1">
      <c r="A23" s="28"/>
      <c r="B23" s="24"/>
      <c r="C23" s="1" t="s">
        <v>30</v>
      </c>
      <c r="D23" s="5">
        <v>377.4</v>
      </c>
      <c r="E23" s="9">
        <v>121.26778</v>
      </c>
    </row>
    <row r="24" spans="1:5" ht="16.5" thickBot="1">
      <c r="A24" s="29"/>
      <c r="B24" s="24"/>
      <c r="C24" s="1" t="s">
        <v>44</v>
      </c>
      <c r="D24" s="5">
        <v>0</v>
      </c>
      <c r="E24" s="5">
        <v>0</v>
      </c>
    </row>
  </sheetData>
  <sheetProtection/>
  <mergeCells count="8">
    <mergeCell ref="A5:A9"/>
    <mergeCell ref="A10:A14"/>
    <mergeCell ref="A15:A19"/>
    <mergeCell ref="A20:A24"/>
    <mergeCell ref="B5:B9"/>
    <mergeCell ref="B10:B14"/>
    <mergeCell ref="B15:B19"/>
    <mergeCell ref="B20:B24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4.8515625" style="0" customWidth="1"/>
    <col min="2" max="2" width="15.8515625" style="0" customWidth="1"/>
  </cols>
  <sheetData>
    <row r="3" spans="1:2" ht="12.75">
      <c r="A3" s="3" t="s">
        <v>136</v>
      </c>
      <c r="B3" s="3" t="s">
        <v>137</v>
      </c>
    </row>
    <row r="4" spans="1:2" ht="12.75">
      <c r="A4" s="12">
        <f>'муниципальная политика'!D5+'доступная среда'!D5+'обеспечение общественного поряд'!D5+'развитие культуры'!D5+спорт!D5+'инф общ'!D5+'Жил-комм усл'!D5+'Защ ЧС'!D5+'охрана окруж сред'!D5+энергоэффективность!D5+'городс среда'!D5</f>
        <v>17174.4</v>
      </c>
      <c r="B4" s="12">
        <f>'муниципальная политика'!E5+'доступная среда'!E5+'обеспечение общественного поряд'!E5+'развитие культуры'!E5+спорт!E5+'инф общ'!E5+'Жил-комм усл'!E5+'Защ ЧС'!E5+'охрана окруж сред'!E5+энергоэффективность!E5+'городс среда'!E5</f>
        <v>6450.801729999999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1" t="s">
        <v>32</v>
      </c>
      <c r="B5" s="21" t="s">
        <v>31</v>
      </c>
      <c r="C5" s="16" t="s">
        <v>28</v>
      </c>
      <c r="D5" s="5">
        <f>D6+D7</f>
        <v>6434.8</v>
      </c>
      <c r="E5" s="5">
        <f>E6+E7</f>
        <v>3017.39181</v>
      </c>
    </row>
    <row r="6" spans="1:5" ht="16.5" thickBot="1">
      <c r="A6" s="21"/>
      <c r="B6" s="21"/>
      <c r="C6" s="16" t="s">
        <v>29</v>
      </c>
      <c r="D6" s="5"/>
      <c r="E6" s="5"/>
    </row>
    <row r="7" spans="1:5" ht="16.5" thickBot="1">
      <c r="A7" s="21"/>
      <c r="B7" s="21"/>
      <c r="C7" s="16" t="s">
        <v>30</v>
      </c>
      <c r="D7" s="5">
        <f>D10+D14</f>
        <v>6434.8</v>
      </c>
      <c r="E7" s="5">
        <f>E10+E14</f>
        <v>3017.39181</v>
      </c>
    </row>
    <row r="8" spans="1:5" ht="48" customHeight="1" thickBot="1">
      <c r="A8" s="21" t="s">
        <v>34</v>
      </c>
      <c r="B8" s="21" t="s">
        <v>33</v>
      </c>
      <c r="C8" s="16" t="s">
        <v>28</v>
      </c>
      <c r="D8" s="5">
        <f>D9+D10</f>
        <v>10</v>
      </c>
      <c r="E8" s="5">
        <f>E9+E10</f>
        <v>4.02</v>
      </c>
    </row>
    <row r="9" spans="1:5" ht="16.5" thickBot="1">
      <c r="A9" s="21"/>
      <c r="B9" s="21"/>
      <c r="C9" s="16" t="s">
        <v>29</v>
      </c>
      <c r="D9" s="5"/>
      <c r="E9" s="5"/>
    </row>
    <row r="10" spans="1:5" ht="16.5" thickBot="1">
      <c r="A10" s="21"/>
      <c r="B10" s="21"/>
      <c r="C10" s="16" t="s">
        <v>30</v>
      </c>
      <c r="D10" s="6">
        <f>D11</f>
        <v>10</v>
      </c>
      <c r="E10" s="6">
        <f>E11</f>
        <v>4.02</v>
      </c>
    </row>
    <row r="11" spans="1:5" ht="32.25" thickBot="1">
      <c r="A11" s="17" t="s">
        <v>36</v>
      </c>
      <c r="B11" s="17" t="s">
        <v>35</v>
      </c>
      <c r="C11" s="18" t="s">
        <v>30</v>
      </c>
      <c r="D11" s="5">
        <v>10</v>
      </c>
      <c r="E11" s="5">
        <v>4.02</v>
      </c>
    </row>
    <row r="12" spans="1:5" ht="48" customHeight="1" thickBot="1">
      <c r="A12" s="22" t="s">
        <v>37</v>
      </c>
      <c r="B12" s="23" t="s">
        <v>38</v>
      </c>
      <c r="C12" s="16" t="s">
        <v>28</v>
      </c>
      <c r="D12" s="5">
        <f>D14</f>
        <v>6424.8</v>
      </c>
      <c r="E12" s="5">
        <f>E14</f>
        <v>3013.37181</v>
      </c>
    </row>
    <row r="13" spans="1:5" ht="16.5" thickBot="1">
      <c r="A13" s="22"/>
      <c r="B13" s="23"/>
      <c r="C13" s="16" t="s">
        <v>29</v>
      </c>
      <c r="D13" s="5"/>
      <c r="E13" s="5"/>
    </row>
    <row r="14" spans="1:5" ht="16.5" thickBot="1">
      <c r="A14" s="22"/>
      <c r="B14" s="23"/>
      <c r="C14" s="16" t="s">
        <v>30</v>
      </c>
      <c r="D14" s="5">
        <f>D15+D16</f>
        <v>6424.8</v>
      </c>
      <c r="E14" s="5">
        <f>E15+E16</f>
        <v>3013.37181</v>
      </c>
    </row>
    <row r="15" spans="1:5" ht="63.75" thickBot="1">
      <c r="A15" s="17" t="s">
        <v>36</v>
      </c>
      <c r="B15" s="17" t="s">
        <v>39</v>
      </c>
      <c r="C15" s="18" t="s">
        <v>30</v>
      </c>
      <c r="D15" s="6">
        <v>5461.3</v>
      </c>
      <c r="E15" s="6">
        <v>2642.09809</v>
      </c>
    </row>
    <row r="16" spans="1:5" ht="48" thickBot="1">
      <c r="A16" s="17" t="s">
        <v>41</v>
      </c>
      <c r="B16" s="19" t="s">
        <v>40</v>
      </c>
      <c r="C16" s="18" t="s">
        <v>30</v>
      </c>
      <c r="D16" s="5">
        <v>963.5</v>
      </c>
      <c r="E16" s="5">
        <v>371.27372</v>
      </c>
    </row>
    <row r="17" ht="12.75">
      <c r="B17" s="4"/>
    </row>
  </sheetData>
  <sheetProtection/>
  <mergeCells count="6">
    <mergeCell ref="B5:B7"/>
    <mergeCell ref="B8:B10"/>
    <mergeCell ref="A5:A7"/>
    <mergeCell ref="A8:A10"/>
    <mergeCell ref="A12:A14"/>
    <mergeCell ref="B12:B1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42</v>
      </c>
      <c r="C5" s="1" t="s">
        <v>28</v>
      </c>
      <c r="D5" s="20">
        <f>D6+D7+D8+D9</f>
        <v>3</v>
      </c>
      <c r="E5" s="20">
        <f>E6+E7+E8+E9</f>
        <v>0</v>
      </c>
    </row>
    <row r="6" spans="1:5" ht="16.5" thickBot="1">
      <c r="A6" s="28"/>
      <c r="B6" s="24"/>
      <c r="C6" s="1" t="s">
        <v>43</v>
      </c>
      <c r="D6" s="5">
        <f aca="true" t="shared" si="0" ref="D6:E9">D11+D21</f>
        <v>0</v>
      </c>
      <c r="E6" s="5">
        <f t="shared" si="0"/>
        <v>0</v>
      </c>
    </row>
    <row r="7" spans="1:5" ht="16.5" thickBot="1">
      <c r="A7" s="28"/>
      <c r="B7" s="24"/>
      <c r="C7" s="1" t="s">
        <v>29</v>
      </c>
      <c r="D7" s="5">
        <f t="shared" si="0"/>
        <v>0</v>
      </c>
      <c r="E7" s="5">
        <f t="shared" si="0"/>
        <v>0</v>
      </c>
    </row>
    <row r="8" spans="1:5" ht="16.5" thickBot="1">
      <c r="A8" s="28"/>
      <c r="B8" s="24"/>
      <c r="C8" s="1" t="s">
        <v>30</v>
      </c>
      <c r="D8" s="5">
        <f t="shared" si="0"/>
        <v>3</v>
      </c>
      <c r="E8" s="5">
        <f t="shared" si="0"/>
        <v>0</v>
      </c>
    </row>
    <row r="9" spans="1:5" ht="16.5" thickBot="1">
      <c r="A9" s="29"/>
      <c r="B9" s="24"/>
      <c r="C9" s="1" t="s">
        <v>44</v>
      </c>
      <c r="D9" s="5">
        <f t="shared" si="0"/>
        <v>0</v>
      </c>
      <c r="E9" s="5">
        <f t="shared" si="0"/>
        <v>0</v>
      </c>
    </row>
    <row r="10" spans="1:5" ht="15.75" customHeight="1" thickBot="1">
      <c r="A10" s="7" t="s">
        <v>49</v>
      </c>
      <c r="B10" s="25" t="s">
        <v>45</v>
      </c>
      <c r="C10" s="13" t="s">
        <v>28</v>
      </c>
      <c r="D10" s="14">
        <f>D11+D12+D13+D14</f>
        <v>0</v>
      </c>
      <c r="E10" s="14">
        <f>E11+E12+E13+E14</f>
        <v>0</v>
      </c>
    </row>
    <row r="11" spans="1:5" ht="16.5" thickBot="1">
      <c r="A11" s="7"/>
      <c r="B11" s="25"/>
      <c r="C11" s="1" t="s">
        <v>43</v>
      </c>
      <c r="D11" s="5">
        <f aca="true" t="shared" si="1" ref="D11:E14">D16</f>
        <v>0</v>
      </c>
      <c r="E11" s="5">
        <f t="shared" si="1"/>
        <v>0</v>
      </c>
    </row>
    <row r="12" spans="1:5" ht="16.5" thickBot="1">
      <c r="A12" s="7"/>
      <c r="B12" s="25"/>
      <c r="C12" s="1" t="s">
        <v>29</v>
      </c>
      <c r="D12" s="5">
        <f t="shared" si="1"/>
        <v>0</v>
      </c>
      <c r="E12" s="5">
        <f t="shared" si="1"/>
        <v>0</v>
      </c>
    </row>
    <row r="13" spans="1:5" ht="16.5" thickBot="1">
      <c r="A13" s="7"/>
      <c r="B13" s="25"/>
      <c r="C13" s="1" t="s">
        <v>30</v>
      </c>
      <c r="D13" s="5">
        <f t="shared" si="1"/>
        <v>0</v>
      </c>
      <c r="E13" s="5">
        <f t="shared" si="1"/>
        <v>0</v>
      </c>
    </row>
    <row r="14" spans="1:5" ht="18" customHeight="1" thickBot="1">
      <c r="A14" s="8"/>
      <c r="B14" s="26"/>
      <c r="C14" s="1" t="s">
        <v>44</v>
      </c>
      <c r="D14" s="5">
        <f t="shared" si="1"/>
        <v>0</v>
      </c>
      <c r="E14" s="5">
        <f t="shared" si="1"/>
        <v>0</v>
      </c>
    </row>
    <row r="15" spans="1:5" ht="32.25" customHeight="1" thickBot="1">
      <c r="A15" s="7" t="s">
        <v>50</v>
      </c>
      <c r="B15" s="25" t="s">
        <v>46</v>
      </c>
      <c r="C15" s="1" t="s">
        <v>28</v>
      </c>
      <c r="D15" s="5">
        <f>D16+D17+D18+D19</f>
        <v>0</v>
      </c>
      <c r="E15" s="5">
        <f>E16+E17+E18+E19</f>
        <v>0</v>
      </c>
    </row>
    <row r="16" spans="1:5" ht="16.5" thickBot="1">
      <c r="A16" s="7"/>
      <c r="B16" s="25"/>
      <c r="C16" s="1" t="s">
        <v>43</v>
      </c>
      <c r="D16" s="5"/>
      <c r="E16" s="5"/>
    </row>
    <row r="17" spans="1:5" ht="16.5" thickBot="1">
      <c r="A17" s="7"/>
      <c r="B17" s="25"/>
      <c r="C17" s="1" t="s">
        <v>29</v>
      </c>
      <c r="D17" s="5"/>
      <c r="E17" s="5"/>
    </row>
    <row r="18" spans="1:5" ht="16.5" thickBot="1">
      <c r="A18" s="7"/>
      <c r="B18" s="25"/>
      <c r="C18" s="1" t="s">
        <v>30</v>
      </c>
      <c r="D18" s="5"/>
      <c r="E18" s="5"/>
    </row>
    <row r="19" spans="1:5" ht="16.5" thickBot="1">
      <c r="A19" s="8"/>
      <c r="B19" s="26"/>
      <c r="C19" s="1" t="s">
        <v>44</v>
      </c>
      <c r="D19" s="5">
        <f>D33+D37</f>
        <v>0</v>
      </c>
      <c r="E19" s="5">
        <f>E33+E37</f>
        <v>0</v>
      </c>
    </row>
    <row r="20" spans="1:5" ht="16.5" thickBot="1">
      <c r="A20" s="7" t="s">
        <v>51</v>
      </c>
      <c r="B20" s="25" t="s">
        <v>47</v>
      </c>
      <c r="C20" s="1" t="s">
        <v>28</v>
      </c>
      <c r="D20" s="5">
        <f>D21+D22+D23+D24</f>
        <v>3</v>
      </c>
      <c r="E20" s="5">
        <f>E21+E22+E23+E24</f>
        <v>0</v>
      </c>
    </row>
    <row r="21" spans="1:5" ht="16.5" thickBot="1">
      <c r="A21" s="7"/>
      <c r="B21" s="25"/>
      <c r="C21" s="1" t="s">
        <v>43</v>
      </c>
      <c r="D21" s="5">
        <f aca="true" t="shared" si="2" ref="D21:E23">D26</f>
        <v>0</v>
      </c>
      <c r="E21" s="5">
        <f t="shared" si="2"/>
        <v>0</v>
      </c>
    </row>
    <row r="22" spans="1:5" ht="16.5" thickBot="1">
      <c r="A22" s="7"/>
      <c r="B22" s="25"/>
      <c r="C22" s="1" t="s">
        <v>29</v>
      </c>
      <c r="D22" s="5">
        <f t="shared" si="2"/>
        <v>0</v>
      </c>
      <c r="E22" s="5">
        <f t="shared" si="2"/>
        <v>0</v>
      </c>
    </row>
    <row r="23" spans="1:5" ht="16.5" thickBot="1">
      <c r="A23" s="7"/>
      <c r="B23" s="25"/>
      <c r="C23" s="1" t="s">
        <v>30</v>
      </c>
      <c r="D23" s="5">
        <f t="shared" si="2"/>
        <v>3</v>
      </c>
      <c r="E23" s="5">
        <f t="shared" si="2"/>
        <v>0</v>
      </c>
    </row>
    <row r="24" spans="1:5" ht="16.5" thickBot="1">
      <c r="A24" s="8"/>
      <c r="B24" s="26"/>
      <c r="C24" s="1" t="s">
        <v>44</v>
      </c>
      <c r="D24" s="5">
        <f>D38+D42</f>
        <v>0</v>
      </c>
      <c r="E24" s="5">
        <f>E38+E42</f>
        <v>0</v>
      </c>
    </row>
    <row r="25" spans="1:5" ht="32.25" thickBot="1">
      <c r="A25" s="7" t="s">
        <v>52</v>
      </c>
      <c r="B25" s="25" t="s">
        <v>48</v>
      </c>
      <c r="C25" s="1" t="s">
        <v>28</v>
      </c>
      <c r="D25" s="5">
        <f>D26+D27+D28+D29</f>
        <v>3</v>
      </c>
      <c r="E25" s="5">
        <f>E26+E27+E28+E29</f>
        <v>0</v>
      </c>
    </row>
    <row r="26" spans="1:5" ht="16.5" thickBot="1">
      <c r="A26" s="7"/>
      <c r="B26" s="25"/>
      <c r="C26" s="1" t="s">
        <v>43</v>
      </c>
      <c r="D26" s="5"/>
      <c r="E26" s="5"/>
    </row>
    <row r="27" spans="1:5" ht="16.5" thickBot="1">
      <c r="A27" s="7"/>
      <c r="B27" s="25"/>
      <c r="C27" s="1" t="s">
        <v>29</v>
      </c>
      <c r="D27" s="5"/>
      <c r="E27" s="5"/>
    </row>
    <row r="28" spans="1:5" ht="16.5" thickBot="1">
      <c r="A28" s="7"/>
      <c r="B28" s="25"/>
      <c r="C28" s="1" t="s">
        <v>30</v>
      </c>
      <c r="D28" s="5">
        <v>3</v>
      </c>
      <c r="E28" s="5">
        <v>0</v>
      </c>
    </row>
    <row r="29" spans="1:5" ht="16.5" thickBot="1">
      <c r="A29" s="8"/>
      <c r="B29" s="26"/>
      <c r="C29" s="1" t="s">
        <v>44</v>
      </c>
      <c r="D29" s="5">
        <f>D43+D47</f>
        <v>0</v>
      </c>
      <c r="E29" s="5">
        <f>E43+E47</f>
        <v>0</v>
      </c>
    </row>
    <row r="30" ht="12.75">
      <c r="B30" s="4"/>
    </row>
  </sheetData>
  <sheetProtection/>
  <mergeCells count="6">
    <mergeCell ref="B5:B9"/>
    <mergeCell ref="B10:B14"/>
    <mergeCell ref="B15:B19"/>
    <mergeCell ref="B20:B24"/>
    <mergeCell ref="B25:B29"/>
    <mergeCell ref="A5:A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7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57</v>
      </c>
      <c r="C5" s="1" t="s">
        <v>28</v>
      </c>
      <c r="D5" s="5">
        <f>D6+D7+D8+D9+D10</f>
        <v>6</v>
      </c>
      <c r="E5" s="5">
        <f>E6+E7+E8+E9+E10</f>
        <v>0</v>
      </c>
    </row>
    <row r="6" spans="1:5" ht="32.25" thickBot="1">
      <c r="A6" s="28"/>
      <c r="B6" s="24"/>
      <c r="C6" s="1" t="s">
        <v>62</v>
      </c>
      <c r="D6" s="5">
        <f>D12+D24+D36</f>
        <v>6</v>
      </c>
      <c r="E6" s="5">
        <f>E12+E24+E36</f>
        <v>0</v>
      </c>
    </row>
    <row r="7" spans="1:5" ht="16.5" thickBot="1">
      <c r="A7" s="28"/>
      <c r="B7" s="24"/>
      <c r="C7" s="1" t="s">
        <v>63</v>
      </c>
      <c r="D7" s="5">
        <f aca="true" t="shared" si="0" ref="D7:E10">D13+D25+D37</f>
        <v>0</v>
      </c>
      <c r="E7" s="5">
        <f t="shared" si="0"/>
        <v>0</v>
      </c>
    </row>
    <row r="8" spans="1:5" ht="16.5" thickBot="1">
      <c r="A8" s="28"/>
      <c r="B8" s="24"/>
      <c r="C8" s="1" t="s">
        <v>29</v>
      </c>
      <c r="D8" s="5">
        <f t="shared" si="0"/>
        <v>0</v>
      </c>
      <c r="E8" s="5">
        <f t="shared" si="0"/>
        <v>0</v>
      </c>
    </row>
    <row r="9" spans="1:5" ht="16.5" thickBot="1">
      <c r="A9" s="28"/>
      <c r="B9" s="24"/>
      <c r="C9" s="1" t="s">
        <v>43</v>
      </c>
      <c r="D9" s="5">
        <f t="shared" si="0"/>
        <v>0</v>
      </c>
      <c r="E9" s="5">
        <f t="shared" si="0"/>
        <v>0</v>
      </c>
    </row>
    <row r="10" spans="1:5" ht="16.5" thickBot="1">
      <c r="A10" s="29"/>
      <c r="B10" s="24"/>
      <c r="C10" s="1" t="s">
        <v>44</v>
      </c>
      <c r="D10" s="5">
        <f t="shared" si="0"/>
        <v>0</v>
      </c>
      <c r="E10" s="5">
        <f t="shared" si="0"/>
        <v>0</v>
      </c>
    </row>
    <row r="11" spans="1:5" ht="15.75" customHeight="1" thickBot="1">
      <c r="A11" s="27" t="s">
        <v>49</v>
      </c>
      <c r="B11" s="24" t="s">
        <v>58</v>
      </c>
      <c r="C11" s="1" t="s">
        <v>28</v>
      </c>
      <c r="D11" s="5">
        <f>D12+D14+D15+D16+D13</f>
        <v>1</v>
      </c>
      <c r="E11" s="5">
        <f>E12+E14+E15+E16+E13</f>
        <v>0</v>
      </c>
    </row>
    <row r="12" spans="1:5" ht="32.25" thickBot="1">
      <c r="A12" s="28"/>
      <c r="B12" s="24"/>
      <c r="C12" s="1" t="s">
        <v>62</v>
      </c>
      <c r="D12" s="5">
        <f>D18</f>
        <v>1</v>
      </c>
      <c r="E12" s="5">
        <f>E18</f>
        <v>0</v>
      </c>
    </row>
    <row r="13" spans="1:5" ht="16.5" thickBot="1">
      <c r="A13" s="28"/>
      <c r="B13" s="24"/>
      <c r="C13" s="1" t="s">
        <v>63</v>
      </c>
      <c r="D13" s="5">
        <f aca="true" t="shared" si="1" ref="D13:E16">D19</f>
        <v>0</v>
      </c>
      <c r="E13" s="5">
        <f t="shared" si="1"/>
        <v>0</v>
      </c>
    </row>
    <row r="14" spans="1:5" ht="16.5" thickBot="1">
      <c r="A14" s="28"/>
      <c r="B14" s="24"/>
      <c r="C14" s="1" t="s">
        <v>29</v>
      </c>
      <c r="D14" s="5">
        <f t="shared" si="1"/>
        <v>0</v>
      </c>
      <c r="E14" s="5">
        <f t="shared" si="1"/>
        <v>0</v>
      </c>
    </row>
    <row r="15" spans="1:5" ht="16.5" thickBot="1">
      <c r="A15" s="28"/>
      <c r="B15" s="24"/>
      <c r="C15" s="1" t="s">
        <v>43</v>
      </c>
      <c r="D15" s="5">
        <f t="shared" si="1"/>
        <v>0</v>
      </c>
      <c r="E15" s="5">
        <f t="shared" si="1"/>
        <v>0</v>
      </c>
    </row>
    <row r="16" spans="1:5" ht="18" customHeight="1" thickBot="1">
      <c r="A16" s="29"/>
      <c r="B16" s="24"/>
      <c r="C16" s="1" t="s">
        <v>44</v>
      </c>
      <c r="D16" s="5">
        <f t="shared" si="1"/>
        <v>0</v>
      </c>
      <c r="E16" s="5">
        <f t="shared" si="1"/>
        <v>0</v>
      </c>
    </row>
    <row r="17" spans="1:5" ht="32.25" customHeight="1" thickBot="1">
      <c r="A17" s="27" t="s">
        <v>50</v>
      </c>
      <c r="B17" s="24" t="s">
        <v>59</v>
      </c>
      <c r="C17" s="1" t="s">
        <v>28</v>
      </c>
      <c r="D17" s="5">
        <f>D18+D19+D20+D21+D22</f>
        <v>1</v>
      </c>
      <c r="E17" s="5">
        <f>E18+E19+E20+E21+E22</f>
        <v>0</v>
      </c>
    </row>
    <row r="18" spans="1:5" ht="32.25" thickBot="1">
      <c r="A18" s="28"/>
      <c r="B18" s="24"/>
      <c r="C18" s="1" t="s">
        <v>62</v>
      </c>
      <c r="D18" s="5">
        <v>1</v>
      </c>
      <c r="E18" s="5">
        <v>0</v>
      </c>
    </row>
    <row r="19" spans="1:5" ht="16.5" thickBot="1">
      <c r="A19" s="28"/>
      <c r="B19" s="24"/>
      <c r="C19" s="1" t="s">
        <v>63</v>
      </c>
      <c r="D19" s="5"/>
      <c r="E19" s="5"/>
    </row>
    <row r="20" spans="1:5" ht="16.5" thickBot="1">
      <c r="A20" s="28"/>
      <c r="B20" s="24"/>
      <c r="C20" s="1" t="s">
        <v>29</v>
      </c>
      <c r="D20" s="5"/>
      <c r="E20" s="5"/>
    </row>
    <row r="21" spans="1:5" ht="16.5" thickBot="1">
      <c r="A21" s="28"/>
      <c r="B21" s="24"/>
      <c r="C21" s="1" t="s">
        <v>43</v>
      </c>
      <c r="D21" s="5"/>
      <c r="E21" s="5"/>
    </row>
    <row r="22" spans="1:5" ht="16.5" thickBot="1">
      <c r="A22" s="29"/>
      <c r="B22" s="24"/>
      <c r="C22" s="1" t="s">
        <v>44</v>
      </c>
      <c r="D22" s="5">
        <f>D50+D54</f>
        <v>0</v>
      </c>
      <c r="E22" s="5">
        <f>E50+E54</f>
        <v>0</v>
      </c>
    </row>
    <row r="23" spans="1:5" ht="16.5" thickBot="1">
      <c r="A23" s="27" t="s">
        <v>51</v>
      </c>
      <c r="B23" s="24" t="s">
        <v>60</v>
      </c>
      <c r="C23" s="1" t="s">
        <v>28</v>
      </c>
      <c r="D23" s="5">
        <f>D24+D26+D27+D28+D25</f>
        <v>2</v>
      </c>
      <c r="E23" s="5">
        <f>E24+E26+E27+E28+E25</f>
        <v>0</v>
      </c>
    </row>
    <row r="24" spans="1:5" ht="32.25" thickBot="1">
      <c r="A24" s="28"/>
      <c r="B24" s="24"/>
      <c r="C24" s="1" t="s">
        <v>62</v>
      </c>
      <c r="D24" s="5">
        <f aca="true" t="shared" si="2" ref="D24:E27">D30</f>
        <v>2</v>
      </c>
      <c r="E24" s="5">
        <f t="shared" si="2"/>
        <v>0</v>
      </c>
    </row>
    <row r="25" spans="1:5" ht="16.5" thickBot="1">
      <c r="A25" s="28"/>
      <c r="B25" s="24"/>
      <c r="C25" s="1" t="s">
        <v>63</v>
      </c>
      <c r="D25" s="5">
        <f t="shared" si="2"/>
        <v>0</v>
      </c>
      <c r="E25" s="5">
        <f t="shared" si="2"/>
        <v>0</v>
      </c>
    </row>
    <row r="26" spans="1:5" ht="16.5" thickBot="1">
      <c r="A26" s="28"/>
      <c r="B26" s="24"/>
      <c r="C26" s="1" t="s">
        <v>29</v>
      </c>
      <c r="D26" s="5">
        <f t="shared" si="2"/>
        <v>0</v>
      </c>
      <c r="E26" s="5">
        <f t="shared" si="2"/>
        <v>0</v>
      </c>
    </row>
    <row r="27" spans="1:5" ht="16.5" thickBot="1">
      <c r="A27" s="28"/>
      <c r="B27" s="24"/>
      <c r="C27" s="1" t="s">
        <v>43</v>
      </c>
      <c r="D27" s="5">
        <f t="shared" si="2"/>
        <v>0</v>
      </c>
      <c r="E27" s="5">
        <f t="shared" si="2"/>
        <v>0</v>
      </c>
    </row>
    <row r="28" spans="1:5" ht="16.5" thickBot="1">
      <c r="A28" s="29"/>
      <c r="B28" s="24"/>
      <c r="C28" s="1" t="s">
        <v>44</v>
      </c>
      <c r="D28" s="5">
        <f>D55+D59</f>
        <v>0</v>
      </c>
      <c r="E28" s="5">
        <f>E55+E59</f>
        <v>0</v>
      </c>
    </row>
    <row r="29" spans="1:5" ht="32.25" customHeight="1" thickBot="1">
      <c r="A29" s="27" t="s">
        <v>52</v>
      </c>
      <c r="B29" s="24" t="s">
        <v>61</v>
      </c>
      <c r="C29" s="1" t="s">
        <v>28</v>
      </c>
      <c r="D29" s="5">
        <f>D30+D32+D33+D34</f>
        <v>2</v>
      </c>
      <c r="E29" s="5">
        <f>E30+E32+E33+E34</f>
        <v>0</v>
      </c>
    </row>
    <row r="30" spans="1:5" ht="32.25" thickBot="1">
      <c r="A30" s="28"/>
      <c r="B30" s="24"/>
      <c r="C30" s="1" t="s">
        <v>62</v>
      </c>
      <c r="D30" s="5">
        <v>2</v>
      </c>
      <c r="E30" s="5">
        <v>0</v>
      </c>
    </row>
    <row r="31" spans="1:5" ht="16.5" thickBot="1">
      <c r="A31" s="28"/>
      <c r="B31" s="24"/>
      <c r="C31" s="1" t="s">
        <v>63</v>
      </c>
      <c r="D31" s="5"/>
      <c r="E31" s="5"/>
    </row>
    <row r="32" spans="1:5" ht="16.5" thickBot="1">
      <c r="A32" s="28"/>
      <c r="B32" s="24"/>
      <c r="C32" s="1" t="s">
        <v>29</v>
      </c>
      <c r="D32" s="5"/>
      <c r="E32" s="5"/>
    </row>
    <row r="33" spans="1:5" ht="16.5" thickBot="1">
      <c r="A33" s="28"/>
      <c r="B33" s="24"/>
      <c r="C33" s="1" t="s">
        <v>43</v>
      </c>
      <c r="D33" s="5"/>
      <c r="E33" s="5"/>
    </row>
    <row r="34" spans="1:5" ht="16.5" thickBot="1">
      <c r="A34" s="29"/>
      <c r="B34" s="24"/>
      <c r="C34" s="1" t="s">
        <v>44</v>
      </c>
      <c r="D34" s="5"/>
      <c r="E34" s="5"/>
    </row>
    <row r="35" spans="1:5" ht="16.5" thickBot="1">
      <c r="A35" s="27" t="s">
        <v>53</v>
      </c>
      <c r="B35" s="24" t="s">
        <v>54</v>
      </c>
      <c r="C35" s="1" t="s">
        <v>28</v>
      </c>
      <c r="D35" s="5">
        <f>D37+D38+D39+D40+D36</f>
        <v>3</v>
      </c>
      <c r="E35" s="5">
        <f>E37+E38+E39+E40+E36</f>
        <v>0</v>
      </c>
    </row>
    <row r="36" spans="1:5" ht="32.25" thickBot="1">
      <c r="A36" s="28"/>
      <c r="B36" s="24"/>
      <c r="C36" s="1" t="s">
        <v>62</v>
      </c>
      <c r="D36" s="5">
        <f aca="true" t="shared" si="3" ref="D36:E40">D42</f>
        <v>3</v>
      </c>
      <c r="E36" s="5">
        <f t="shared" si="3"/>
        <v>0</v>
      </c>
    </row>
    <row r="37" spans="1:5" ht="16.5" thickBot="1">
      <c r="A37" s="28"/>
      <c r="B37" s="24"/>
      <c r="C37" s="1" t="s">
        <v>63</v>
      </c>
      <c r="D37" s="5">
        <f t="shared" si="3"/>
        <v>0</v>
      </c>
      <c r="E37" s="5">
        <f t="shared" si="3"/>
        <v>0</v>
      </c>
    </row>
    <row r="38" spans="1:5" ht="16.5" thickBot="1">
      <c r="A38" s="28"/>
      <c r="B38" s="24"/>
      <c r="C38" s="1" t="s">
        <v>29</v>
      </c>
      <c r="D38" s="5">
        <f t="shared" si="3"/>
        <v>0</v>
      </c>
      <c r="E38" s="5">
        <f t="shared" si="3"/>
        <v>0</v>
      </c>
    </row>
    <row r="39" spans="1:5" ht="16.5" thickBot="1">
      <c r="A39" s="28"/>
      <c r="B39" s="24"/>
      <c r="C39" s="1" t="s">
        <v>43</v>
      </c>
      <c r="D39" s="5">
        <f t="shared" si="3"/>
        <v>0</v>
      </c>
      <c r="E39" s="5">
        <f t="shared" si="3"/>
        <v>0</v>
      </c>
    </row>
    <row r="40" spans="1:5" ht="16.5" thickBot="1">
      <c r="A40" s="29"/>
      <c r="B40" s="24"/>
      <c r="C40" s="1" t="s">
        <v>44</v>
      </c>
      <c r="D40" s="5">
        <f t="shared" si="3"/>
        <v>0</v>
      </c>
      <c r="E40" s="5">
        <f t="shared" si="3"/>
        <v>0</v>
      </c>
    </row>
    <row r="41" spans="1:5" ht="32.25" customHeight="1" thickBot="1">
      <c r="A41" s="27" t="s">
        <v>56</v>
      </c>
      <c r="B41" s="24" t="s">
        <v>55</v>
      </c>
      <c r="C41" s="1" t="s">
        <v>28</v>
      </c>
      <c r="D41" s="5">
        <f>D42+D43+D44+D45+D46</f>
        <v>3</v>
      </c>
      <c r="E41" s="5">
        <f>E42+E43+E44+E45+E46</f>
        <v>0</v>
      </c>
    </row>
    <row r="42" spans="1:5" ht="32.25" thickBot="1">
      <c r="A42" s="28"/>
      <c r="B42" s="24"/>
      <c r="C42" s="1" t="s">
        <v>62</v>
      </c>
      <c r="D42" s="5">
        <v>3</v>
      </c>
      <c r="E42" s="5">
        <v>0</v>
      </c>
    </row>
    <row r="43" spans="1:5" ht="16.5" thickBot="1">
      <c r="A43" s="28"/>
      <c r="B43" s="24"/>
      <c r="C43" s="1" t="s">
        <v>63</v>
      </c>
      <c r="D43" s="5"/>
      <c r="E43" s="5"/>
    </row>
    <row r="44" spans="1:5" ht="16.5" thickBot="1">
      <c r="A44" s="28"/>
      <c r="B44" s="24"/>
      <c r="C44" s="1" t="s">
        <v>29</v>
      </c>
      <c r="D44" s="5"/>
      <c r="E44" s="5"/>
    </row>
    <row r="45" spans="1:5" ht="16.5" thickBot="1">
      <c r="A45" s="28"/>
      <c r="B45" s="24"/>
      <c r="C45" s="1" t="s">
        <v>43</v>
      </c>
      <c r="D45" s="5">
        <v>0</v>
      </c>
      <c r="E45" s="5">
        <v>0</v>
      </c>
    </row>
    <row r="46" spans="1:5" ht="16.5" thickBot="1">
      <c r="A46" s="29"/>
      <c r="B46" s="24"/>
      <c r="C46" s="1" t="s">
        <v>44</v>
      </c>
      <c r="D46" s="5">
        <f>D70+D74</f>
        <v>0</v>
      </c>
      <c r="E46" s="5">
        <f>E70+E74</f>
        <v>0</v>
      </c>
    </row>
    <row r="47" ht="12.75">
      <c r="B47" s="4"/>
    </row>
  </sheetData>
  <sheetProtection/>
  <mergeCells count="14">
    <mergeCell ref="A11:A16"/>
    <mergeCell ref="A17:A22"/>
    <mergeCell ref="A23:A28"/>
    <mergeCell ref="A29:A34"/>
    <mergeCell ref="A35:A40"/>
    <mergeCell ref="A41:A46"/>
    <mergeCell ref="B5:B10"/>
    <mergeCell ref="B11:B16"/>
    <mergeCell ref="B17:B22"/>
    <mergeCell ref="B23:B28"/>
    <mergeCell ref="B29:B34"/>
    <mergeCell ref="B35:B40"/>
    <mergeCell ref="B41:B46"/>
    <mergeCell ref="A5:A10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64</v>
      </c>
      <c r="C5" s="1" t="s">
        <v>28</v>
      </c>
      <c r="D5" s="5">
        <f>D6+D7+D8+D9</f>
        <v>5645.5</v>
      </c>
      <c r="E5" s="5">
        <f>E6+E7+E8+E9</f>
        <v>2563.5</v>
      </c>
    </row>
    <row r="6" spans="1:5" ht="16.5" thickBot="1">
      <c r="A6" s="28"/>
      <c r="B6" s="24"/>
      <c r="C6" s="1" t="s">
        <v>43</v>
      </c>
      <c r="D6" s="5">
        <f>D11</f>
        <v>409.9</v>
      </c>
      <c r="E6" s="5">
        <f>E11</f>
        <v>0</v>
      </c>
    </row>
    <row r="7" spans="1:5" ht="16.5" thickBot="1">
      <c r="A7" s="28"/>
      <c r="B7" s="24"/>
      <c r="C7" s="1" t="s">
        <v>29</v>
      </c>
      <c r="D7" s="5">
        <f aca="true" t="shared" si="0" ref="D7:E9">D12</f>
        <v>84</v>
      </c>
      <c r="E7" s="5">
        <f t="shared" si="0"/>
        <v>0</v>
      </c>
    </row>
    <row r="8" spans="1:5" ht="16.5" thickBot="1">
      <c r="A8" s="28"/>
      <c r="B8" s="24"/>
      <c r="C8" s="1" t="s">
        <v>30</v>
      </c>
      <c r="D8" s="5">
        <f t="shared" si="0"/>
        <v>5151.6</v>
      </c>
      <c r="E8" s="5">
        <f t="shared" si="0"/>
        <v>2563.5</v>
      </c>
    </row>
    <row r="9" spans="1:5" ht="16.5" thickBot="1">
      <c r="A9" s="29"/>
      <c r="B9" s="24"/>
      <c r="C9" s="1" t="s">
        <v>44</v>
      </c>
      <c r="D9" s="5">
        <f t="shared" si="0"/>
        <v>0</v>
      </c>
      <c r="E9" s="5">
        <f t="shared" si="0"/>
        <v>0</v>
      </c>
    </row>
    <row r="10" spans="1:5" ht="15.75" customHeight="1" thickBot="1">
      <c r="A10" s="27" t="s">
        <v>49</v>
      </c>
      <c r="B10" s="24" t="s">
        <v>65</v>
      </c>
      <c r="C10" s="1" t="s">
        <v>28</v>
      </c>
      <c r="D10" s="5">
        <f>D11+D12+D13+D14</f>
        <v>5645.5</v>
      </c>
      <c r="E10" s="5">
        <f>E11+E12+E13+E14</f>
        <v>2563.5</v>
      </c>
    </row>
    <row r="11" spans="1:5" ht="16.5" thickBot="1">
      <c r="A11" s="28"/>
      <c r="B11" s="24"/>
      <c r="C11" s="1" t="s">
        <v>43</v>
      </c>
      <c r="D11" s="5">
        <f>D16+D21+D26</f>
        <v>409.9</v>
      </c>
      <c r="E11" s="5">
        <f>E16+E21+E26</f>
        <v>0</v>
      </c>
    </row>
    <row r="12" spans="1:5" ht="16.5" thickBot="1">
      <c r="A12" s="28"/>
      <c r="B12" s="24"/>
      <c r="C12" s="1" t="s">
        <v>29</v>
      </c>
      <c r="D12" s="5">
        <f aca="true" t="shared" si="1" ref="D12:E14">D17+D22+D27</f>
        <v>84</v>
      </c>
      <c r="E12" s="5">
        <f t="shared" si="1"/>
        <v>0</v>
      </c>
    </row>
    <row r="13" spans="1:5" ht="16.5" thickBot="1">
      <c r="A13" s="28"/>
      <c r="B13" s="24"/>
      <c r="C13" s="1" t="s">
        <v>30</v>
      </c>
      <c r="D13" s="5">
        <f t="shared" si="1"/>
        <v>5151.6</v>
      </c>
      <c r="E13" s="5">
        <f t="shared" si="1"/>
        <v>2563.5</v>
      </c>
    </row>
    <row r="14" spans="1:5" ht="18" customHeight="1" thickBot="1">
      <c r="A14" s="29"/>
      <c r="B14" s="24"/>
      <c r="C14" s="1" t="s">
        <v>44</v>
      </c>
      <c r="D14" s="5">
        <f t="shared" si="1"/>
        <v>0</v>
      </c>
      <c r="E14" s="5">
        <f t="shared" si="1"/>
        <v>0</v>
      </c>
    </row>
    <row r="15" spans="1:5" ht="32.25" customHeight="1" thickBot="1">
      <c r="A15" s="27" t="s">
        <v>50</v>
      </c>
      <c r="B15" s="24" t="s">
        <v>66</v>
      </c>
      <c r="C15" s="1" t="s">
        <v>28</v>
      </c>
      <c r="D15" s="5">
        <f>D16+D17+D18+D19</f>
        <v>5127</v>
      </c>
      <c r="E15" s="5">
        <f>E16+E17+E18+E19</f>
        <v>2563.5</v>
      </c>
    </row>
    <row r="16" spans="1:5" ht="16.5" thickBot="1">
      <c r="A16" s="28"/>
      <c r="B16" s="24"/>
      <c r="C16" s="1" t="s">
        <v>43</v>
      </c>
      <c r="D16" s="5"/>
      <c r="E16" s="5"/>
    </row>
    <row r="17" spans="1:5" ht="16.5" thickBot="1">
      <c r="A17" s="28"/>
      <c r="B17" s="24"/>
      <c r="C17" s="1" t="s">
        <v>29</v>
      </c>
      <c r="D17" s="5"/>
      <c r="E17" s="5"/>
    </row>
    <row r="18" spans="1:5" ht="16.5" thickBot="1">
      <c r="A18" s="28"/>
      <c r="B18" s="24"/>
      <c r="C18" s="1" t="s">
        <v>30</v>
      </c>
      <c r="D18" s="5">
        <v>5127</v>
      </c>
      <c r="E18" s="5">
        <v>2563.5</v>
      </c>
    </row>
    <row r="19" spans="1:5" ht="16.5" thickBot="1">
      <c r="A19" s="29"/>
      <c r="B19" s="24"/>
      <c r="C19" s="1" t="s">
        <v>44</v>
      </c>
      <c r="D19" s="5">
        <f>D33+D37</f>
        <v>0</v>
      </c>
      <c r="E19" s="5">
        <f>E33+E37</f>
        <v>0</v>
      </c>
    </row>
    <row r="20" spans="1:5" ht="48" customHeight="1" thickBot="1">
      <c r="A20" s="27" t="s">
        <v>67</v>
      </c>
      <c r="B20" s="24" t="s">
        <v>69</v>
      </c>
      <c r="C20" s="1" t="s">
        <v>28</v>
      </c>
      <c r="D20" s="5">
        <f>D21+D22+D23+D24</f>
        <v>20</v>
      </c>
      <c r="E20" s="5">
        <f>E21+E22+E23+E24</f>
        <v>0</v>
      </c>
    </row>
    <row r="21" spans="1:5" ht="16.5" thickBot="1">
      <c r="A21" s="28"/>
      <c r="B21" s="24"/>
      <c r="C21" s="1" t="s">
        <v>43</v>
      </c>
      <c r="D21" s="5">
        <v>0</v>
      </c>
      <c r="E21" s="5">
        <v>0</v>
      </c>
    </row>
    <row r="22" spans="1:5" ht="16.5" thickBot="1">
      <c r="A22" s="28"/>
      <c r="B22" s="24"/>
      <c r="C22" s="1" t="s">
        <v>29</v>
      </c>
      <c r="D22" s="5">
        <v>0</v>
      </c>
      <c r="E22" s="5">
        <v>0</v>
      </c>
    </row>
    <row r="23" spans="1:5" ht="16.5" thickBot="1">
      <c r="A23" s="28"/>
      <c r="B23" s="24"/>
      <c r="C23" s="1" t="s">
        <v>30</v>
      </c>
      <c r="D23" s="5">
        <v>20</v>
      </c>
      <c r="E23" s="5">
        <v>0</v>
      </c>
    </row>
    <row r="24" spans="1:5" ht="16.5" thickBot="1">
      <c r="A24" s="29"/>
      <c r="B24" s="24"/>
      <c r="C24" s="1" t="s">
        <v>44</v>
      </c>
      <c r="D24" s="5">
        <f>D38+D42</f>
        <v>0</v>
      </c>
      <c r="E24" s="5">
        <f>E38+E42</f>
        <v>0</v>
      </c>
    </row>
    <row r="25" spans="1:5" ht="32.25" customHeight="1" thickBot="1">
      <c r="A25" s="27" t="s">
        <v>68</v>
      </c>
      <c r="B25" s="24" t="s">
        <v>4</v>
      </c>
      <c r="C25" s="1" t="s">
        <v>28</v>
      </c>
      <c r="D25" s="5">
        <f>D26+D27+D28+D29</f>
        <v>498.5</v>
      </c>
      <c r="E25" s="5">
        <f>E26+E27+E28+E29</f>
        <v>0</v>
      </c>
    </row>
    <row r="26" spans="1:5" ht="16.5" thickBot="1">
      <c r="A26" s="28"/>
      <c r="B26" s="24"/>
      <c r="C26" s="1" t="s">
        <v>43</v>
      </c>
      <c r="D26" s="5">
        <v>409.9</v>
      </c>
      <c r="E26" s="5"/>
    </row>
    <row r="27" spans="1:5" ht="16.5" thickBot="1">
      <c r="A27" s="28"/>
      <c r="B27" s="24"/>
      <c r="C27" s="1" t="s">
        <v>29</v>
      </c>
      <c r="D27" s="5">
        <v>84</v>
      </c>
      <c r="E27" s="5"/>
    </row>
    <row r="28" spans="1:5" ht="16.5" thickBot="1">
      <c r="A28" s="28"/>
      <c r="B28" s="24"/>
      <c r="C28" s="1" t="s">
        <v>30</v>
      </c>
      <c r="D28" s="5">
        <v>4.6</v>
      </c>
      <c r="E28" s="5"/>
    </row>
    <row r="29" spans="1:5" ht="48" customHeight="1" thickBot="1">
      <c r="A29" s="29"/>
      <c r="B29" s="24"/>
      <c r="C29" s="1" t="s">
        <v>44</v>
      </c>
      <c r="D29" s="5">
        <f>D43+D47</f>
        <v>0</v>
      </c>
      <c r="E29" s="5">
        <f>E43+E47</f>
        <v>0</v>
      </c>
    </row>
    <row r="30" ht="12.75">
      <c r="B30" s="4"/>
    </row>
  </sheetData>
  <sheetProtection/>
  <mergeCells count="10">
    <mergeCell ref="B5:B9"/>
    <mergeCell ref="B10:B14"/>
    <mergeCell ref="B15:B19"/>
    <mergeCell ref="B20:B24"/>
    <mergeCell ref="B25:B29"/>
    <mergeCell ref="A5:A9"/>
    <mergeCell ref="A10:A14"/>
    <mergeCell ref="A15:A19"/>
    <mergeCell ref="A20:A24"/>
    <mergeCell ref="A25:A29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5</v>
      </c>
      <c r="C5" s="1" t="s">
        <v>28</v>
      </c>
      <c r="D5" s="5">
        <f>D6+D7+D8+D9</f>
        <v>36</v>
      </c>
      <c r="E5" s="5">
        <f>E6+E7+E8+E9</f>
        <v>0</v>
      </c>
    </row>
    <row r="6" spans="1:5" ht="16.5" thickBot="1">
      <c r="A6" s="28"/>
      <c r="B6" s="24"/>
      <c r="C6" s="1" t="s">
        <v>43</v>
      </c>
      <c r="D6" s="5">
        <f>D11+D21</f>
        <v>0</v>
      </c>
      <c r="E6" s="5">
        <f>E11+E21</f>
        <v>0</v>
      </c>
    </row>
    <row r="7" spans="1:5" ht="16.5" thickBot="1">
      <c r="A7" s="28"/>
      <c r="B7" s="24"/>
      <c r="C7" s="1" t="s">
        <v>29</v>
      </c>
      <c r="D7" s="5">
        <f aca="true" t="shared" si="0" ref="D7:E9">D12+D22</f>
        <v>0</v>
      </c>
      <c r="E7" s="5">
        <f t="shared" si="0"/>
        <v>0</v>
      </c>
    </row>
    <row r="8" spans="1:5" ht="16.5" thickBot="1">
      <c r="A8" s="28"/>
      <c r="B8" s="24"/>
      <c r="C8" s="1" t="s">
        <v>30</v>
      </c>
      <c r="D8" s="5">
        <f t="shared" si="0"/>
        <v>36</v>
      </c>
      <c r="E8" s="5">
        <f t="shared" si="0"/>
        <v>0</v>
      </c>
    </row>
    <row r="9" spans="1:5" ht="16.5" thickBot="1">
      <c r="A9" s="29"/>
      <c r="B9" s="24"/>
      <c r="C9" s="1" t="s">
        <v>44</v>
      </c>
      <c r="D9" s="5">
        <f t="shared" si="0"/>
        <v>0</v>
      </c>
      <c r="E9" s="5">
        <f t="shared" si="0"/>
        <v>0</v>
      </c>
    </row>
    <row r="10" spans="1:5" ht="15.75" customHeight="1" thickBot="1">
      <c r="A10" s="27" t="s">
        <v>49</v>
      </c>
      <c r="B10" s="24" t="s">
        <v>73</v>
      </c>
      <c r="C10" s="1" t="s">
        <v>28</v>
      </c>
      <c r="D10" s="5">
        <f>D11+D12+D13+D14</f>
        <v>0</v>
      </c>
      <c r="E10" s="5">
        <f>E11+E12+E13+E14</f>
        <v>0</v>
      </c>
    </row>
    <row r="11" spans="1:5" ht="16.5" thickBot="1">
      <c r="A11" s="28"/>
      <c r="B11" s="24"/>
      <c r="C11" s="1" t="s">
        <v>43</v>
      </c>
      <c r="D11" s="5">
        <f aca="true" t="shared" si="1" ref="D11:E14">D16</f>
        <v>0</v>
      </c>
      <c r="E11" s="5">
        <f t="shared" si="1"/>
        <v>0</v>
      </c>
    </row>
    <row r="12" spans="1:5" ht="16.5" thickBot="1">
      <c r="A12" s="28"/>
      <c r="B12" s="24"/>
      <c r="C12" s="1" t="s">
        <v>29</v>
      </c>
      <c r="D12" s="5">
        <f t="shared" si="1"/>
        <v>0</v>
      </c>
      <c r="E12" s="5">
        <f t="shared" si="1"/>
        <v>0</v>
      </c>
    </row>
    <row r="13" spans="1:5" ht="16.5" thickBot="1">
      <c r="A13" s="28"/>
      <c r="B13" s="24"/>
      <c r="C13" s="1" t="s">
        <v>30</v>
      </c>
      <c r="D13" s="5">
        <f t="shared" si="1"/>
        <v>0</v>
      </c>
      <c r="E13" s="5">
        <f t="shared" si="1"/>
        <v>0</v>
      </c>
    </row>
    <row r="14" spans="1:5" ht="18" customHeight="1" thickBot="1">
      <c r="A14" s="29"/>
      <c r="B14" s="24"/>
      <c r="C14" s="1" t="s">
        <v>44</v>
      </c>
      <c r="D14" s="5">
        <f t="shared" si="1"/>
        <v>0</v>
      </c>
      <c r="E14" s="5">
        <f t="shared" si="1"/>
        <v>0</v>
      </c>
    </row>
    <row r="15" spans="1:5" ht="32.25" customHeight="1" thickBot="1">
      <c r="A15" s="27" t="s">
        <v>50</v>
      </c>
      <c r="B15" s="24" t="s">
        <v>6</v>
      </c>
      <c r="C15" s="1" t="s">
        <v>28</v>
      </c>
      <c r="D15" s="5">
        <f>D16+D17+D18+D19</f>
        <v>0</v>
      </c>
      <c r="E15" s="5">
        <f>E16+E17+E18+E19</f>
        <v>0</v>
      </c>
    </row>
    <row r="16" spans="1:5" ht="16.5" thickBot="1">
      <c r="A16" s="28"/>
      <c r="B16" s="24"/>
      <c r="C16" s="1" t="s">
        <v>43</v>
      </c>
      <c r="D16" s="5"/>
      <c r="E16" s="5"/>
    </row>
    <row r="17" spans="1:5" ht="16.5" thickBot="1">
      <c r="A17" s="28"/>
      <c r="B17" s="24"/>
      <c r="C17" s="1" t="s">
        <v>29</v>
      </c>
      <c r="D17" s="5"/>
      <c r="E17" s="5"/>
    </row>
    <row r="18" spans="1:5" ht="16.5" thickBot="1">
      <c r="A18" s="28"/>
      <c r="B18" s="24"/>
      <c r="C18" s="1" t="s">
        <v>30</v>
      </c>
      <c r="D18" s="5"/>
      <c r="E18" s="9"/>
    </row>
    <row r="19" spans="1:5" ht="16.5" thickBot="1">
      <c r="A19" s="29"/>
      <c r="B19" s="24"/>
      <c r="C19" s="1" t="s">
        <v>44</v>
      </c>
      <c r="D19" s="5"/>
      <c r="E19" s="5"/>
    </row>
    <row r="20" spans="1:5" ht="16.5" thickBot="1">
      <c r="A20" s="27" t="s">
        <v>70</v>
      </c>
      <c r="B20" s="24" t="s">
        <v>72</v>
      </c>
      <c r="C20" s="1" t="s">
        <v>28</v>
      </c>
      <c r="D20" s="5">
        <f>D21+D22+D23+D24</f>
        <v>36</v>
      </c>
      <c r="E20" s="5">
        <f>E21+E22+E23+E24</f>
        <v>0</v>
      </c>
    </row>
    <row r="21" spans="1:5" ht="16.5" thickBot="1">
      <c r="A21" s="28"/>
      <c r="B21" s="24"/>
      <c r="C21" s="1" t="s">
        <v>43</v>
      </c>
      <c r="D21" s="5">
        <f>D26+D31</f>
        <v>0</v>
      </c>
      <c r="E21" s="5">
        <f>E26+E31</f>
        <v>0</v>
      </c>
    </row>
    <row r="22" spans="1:5" ht="16.5" thickBot="1">
      <c r="A22" s="28"/>
      <c r="B22" s="24"/>
      <c r="C22" s="1" t="s">
        <v>29</v>
      </c>
      <c r="D22" s="5">
        <f aca="true" t="shared" si="2" ref="D22:E24">D27+D32</f>
        <v>0</v>
      </c>
      <c r="E22" s="5">
        <f t="shared" si="2"/>
        <v>0</v>
      </c>
    </row>
    <row r="23" spans="1:5" ht="16.5" thickBot="1">
      <c r="A23" s="28"/>
      <c r="B23" s="24"/>
      <c r="C23" s="1" t="s">
        <v>30</v>
      </c>
      <c r="D23" s="5">
        <f t="shared" si="2"/>
        <v>36</v>
      </c>
      <c r="E23" s="5">
        <f t="shared" si="2"/>
        <v>0</v>
      </c>
    </row>
    <row r="24" spans="1:5" ht="16.5" thickBot="1">
      <c r="A24" s="29"/>
      <c r="B24" s="24"/>
      <c r="C24" s="1" t="s">
        <v>44</v>
      </c>
      <c r="D24" s="5">
        <f t="shared" si="2"/>
        <v>0</v>
      </c>
      <c r="E24" s="5">
        <f t="shared" si="2"/>
        <v>0</v>
      </c>
    </row>
    <row r="25" spans="1:5" ht="32.25" customHeight="1" thickBot="1">
      <c r="A25" s="27" t="s">
        <v>52</v>
      </c>
      <c r="B25" s="24" t="s">
        <v>74</v>
      </c>
      <c r="C25" s="1" t="s">
        <v>28</v>
      </c>
      <c r="D25" s="5">
        <f>D26+D27+D28+D29</f>
        <v>30</v>
      </c>
      <c r="E25" s="5">
        <f>E26+E27+E28+E29</f>
        <v>0</v>
      </c>
    </row>
    <row r="26" spans="1:5" ht="16.5" thickBot="1">
      <c r="A26" s="28"/>
      <c r="B26" s="24"/>
      <c r="C26" s="1" t="s">
        <v>43</v>
      </c>
      <c r="D26" s="5"/>
      <c r="E26" s="5"/>
    </row>
    <row r="27" spans="1:5" ht="16.5" thickBot="1">
      <c r="A27" s="28"/>
      <c r="B27" s="24"/>
      <c r="C27" s="1" t="s">
        <v>29</v>
      </c>
      <c r="D27" s="5">
        <v>0</v>
      </c>
      <c r="E27" s="5">
        <v>0</v>
      </c>
    </row>
    <row r="28" spans="1:5" ht="16.5" thickBot="1">
      <c r="A28" s="28"/>
      <c r="B28" s="24"/>
      <c r="C28" s="1" t="s">
        <v>30</v>
      </c>
      <c r="D28" s="5">
        <v>30</v>
      </c>
      <c r="E28" s="5"/>
    </row>
    <row r="29" spans="1:5" ht="48" customHeight="1" thickBot="1">
      <c r="A29" s="29"/>
      <c r="B29" s="24"/>
      <c r="C29" s="1" t="s">
        <v>44</v>
      </c>
      <c r="D29" s="5">
        <f>D48+D52</f>
        <v>0</v>
      </c>
      <c r="E29" s="5">
        <f>E48+E52</f>
        <v>0</v>
      </c>
    </row>
    <row r="30" spans="1:5" ht="32.25" customHeight="1" thickBot="1">
      <c r="A30" s="27" t="s">
        <v>71</v>
      </c>
      <c r="B30" s="24" t="s">
        <v>75</v>
      </c>
      <c r="C30" s="1" t="s">
        <v>28</v>
      </c>
      <c r="D30" s="5">
        <f>D31+D32+D33+D34</f>
        <v>6</v>
      </c>
      <c r="E30" s="5">
        <f>E31+E32+E33+E34</f>
        <v>0</v>
      </c>
    </row>
    <row r="31" spans="1:5" ht="16.5" thickBot="1">
      <c r="A31" s="28"/>
      <c r="B31" s="24"/>
      <c r="C31" s="1" t="s">
        <v>43</v>
      </c>
      <c r="D31" s="5">
        <v>0</v>
      </c>
      <c r="E31" s="5">
        <v>0</v>
      </c>
    </row>
    <row r="32" spans="1:5" ht="16.5" thickBot="1">
      <c r="A32" s="28"/>
      <c r="B32" s="24"/>
      <c r="C32" s="1" t="s">
        <v>29</v>
      </c>
      <c r="D32" s="5">
        <v>0</v>
      </c>
      <c r="E32" s="5">
        <v>0</v>
      </c>
    </row>
    <row r="33" spans="1:5" ht="16.5" thickBot="1">
      <c r="A33" s="28"/>
      <c r="B33" s="24"/>
      <c r="C33" s="1" t="s">
        <v>30</v>
      </c>
      <c r="D33" s="5">
        <v>6</v>
      </c>
      <c r="E33" s="5"/>
    </row>
    <row r="34" spans="1:5" ht="16.5" thickBot="1">
      <c r="A34" s="29"/>
      <c r="B34" s="24"/>
      <c r="C34" s="1" t="s">
        <v>44</v>
      </c>
      <c r="D34" s="5">
        <f>D53+D57</f>
        <v>0</v>
      </c>
      <c r="E34" s="5">
        <f>E53+E57</f>
        <v>0</v>
      </c>
    </row>
    <row r="35" ht="12.75">
      <c r="B35" s="4"/>
    </row>
  </sheetData>
  <sheetProtection/>
  <mergeCells count="12">
    <mergeCell ref="B5:B9"/>
    <mergeCell ref="B10:B14"/>
    <mergeCell ref="B15:B19"/>
    <mergeCell ref="B20:B24"/>
    <mergeCell ref="B25:B29"/>
    <mergeCell ref="B30:B34"/>
    <mergeCell ref="A5:A9"/>
    <mergeCell ref="A10:A14"/>
    <mergeCell ref="A15:A19"/>
    <mergeCell ref="A20:A24"/>
    <mergeCell ref="A25:A29"/>
    <mergeCell ref="A30:A34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76</v>
      </c>
      <c r="C5" s="1" t="s">
        <v>28</v>
      </c>
      <c r="D5" s="5">
        <f>D6+D7+D8+D9</f>
        <v>141.2</v>
      </c>
      <c r="E5" s="5">
        <f>E6+E7+E8+E9</f>
        <v>46.26204</v>
      </c>
    </row>
    <row r="6" spans="1:5" ht="16.5" thickBot="1">
      <c r="A6" s="28"/>
      <c r="B6" s="24"/>
      <c r="C6" s="1" t="s">
        <v>43</v>
      </c>
      <c r="D6" s="5">
        <f>D11</f>
        <v>0</v>
      </c>
      <c r="E6" s="5">
        <f>E11</f>
        <v>0</v>
      </c>
    </row>
    <row r="7" spans="1:5" ht="16.5" thickBot="1">
      <c r="A7" s="28"/>
      <c r="B7" s="24"/>
      <c r="C7" s="1" t="s">
        <v>29</v>
      </c>
      <c r="D7" s="5">
        <f aca="true" t="shared" si="0" ref="D7:E9">D12</f>
        <v>0</v>
      </c>
      <c r="E7" s="5">
        <f t="shared" si="0"/>
        <v>0</v>
      </c>
    </row>
    <row r="8" spans="1:5" ht="16.5" thickBot="1">
      <c r="A8" s="28"/>
      <c r="B8" s="24"/>
      <c r="C8" s="1" t="s">
        <v>30</v>
      </c>
      <c r="D8" s="5">
        <f t="shared" si="0"/>
        <v>141.2</v>
      </c>
      <c r="E8" s="5">
        <f t="shared" si="0"/>
        <v>46.26204</v>
      </c>
    </row>
    <row r="9" spans="1:5" ht="16.5" thickBot="1">
      <c r="A9" s="29"/>
      <c r="B9" s="24"/>
      <c r="C9" s="1" t="s">
        <v>44</v>
      </c>
      <c r="D9" s="5">
        <f t="shared" si="0"/>
        <v>0</v>
      </c>
      <c r="E9" s="5">
        <f t="shared" si="0"/>
        <v>0</v>
      </c>
    </row>
    <row r="10" spans="1:5" ht="15.75" customHeight="1" thickBot="1">
      <c r="A10" s="27" t="s">
        <v>49</v>
      </c>
      <c r="B10" s="24" t="s">
        <v>77</v>
      </c>
      <c r="C10" s="1" t="s">
        <v>28</v>
      </c>
      <c r="D10" s="5">
        <f>D11+D12+D13+D14</f>
        <v>141.2</v>
      </c>
      <c r="E10" s="5">
        <f>E11+E12+E13+E14</f>
        <v>46.26204</v>
      </c>
    </row>
    <row r="11" spans="1:5" ht="16.5" thickBot="1">
      <c r="A11" s="28"/>
      <c r="B11" s="24"/>
      <c r="C11" s="1" t="s">
        <v>43</v>
      </c>
      <c r="D11" s="5">
        <f>D16+D21+D26</f>
        <v>0</v>
      </c>
      <c r="E11" s="5">
        <f>E16+E21+E26</f>
        <v>0</v>
      </c>
    </row>
    <row r="12" spans="1:5" ht="16.5" thickBot="1">
      <c r="A12" s="28"/>
      <c r="B12" s="24"/>
      <c r="C12" s="1" t="s">
        <v>29</v>
      </c>
      <c r="D12" s="5">
        <f aca="true" t="shared" si="1" ref="D12:E14">D17+D22+D27</f>
        <v>0</v>
      </c>
      <c r="E12" s="5">
        <f t="shared" si="1"/>
        <v>0</v>
      </c>
    </row>
    <row r="13" spans="1:5" ht="16.5" thickBot="1">
      <c r="A13" s="28"/>
      <c r="B13" s="24"/>
      <c r="C13" s="1" t="s">
        <v>30</v>
      </c>
      <c r="D13" s="5">
        <f t="shared" si="1"/>
        <v>141.2</v>
      </c>
      <c r="E13" s="5">
        <f t="shared" si="1"/>
        <v>46.26204</v>
      </c>
    </row>
    <row r="14" spans="1:5" ht="18" customHeight="1" thickBot="1">
      <c r="A14" s="29"/>
      <c r="B14" s="24"/>
      <c r="C14" s="1" t="s">
        <v>44</v>
      </c>
      <c r="D14" s="5">
        <f t="shared" si="1"/>
        <v>0</v>
      </c>
      <c r="E14" s="5">
        <f t="shared" si="1"/>
        <v>0</v>
      </c>
    </row>
    <row r="15" spans="1:5" ht="32.25" customHeight="1" thickBot="1">
      <c r="A15" s="27" t="s">
        <v>50</v>
      </c>
      <c r="B15" s="24" t="s">
        <v>2</v>
      </c>
      <c r="C15" s="1" t="s">
        <v>28</v>
      </c>
      <c r="D15" s="5">
        <f>D16+D17+D18+D19</f>
        <v>137.2</v>
      </c>
      <c r="E15" s="5">
        <f>E16+E17+E18+E19</f>
        <v>46.26204</v>
      </c>
    </row>
    <row r="16" spans="1:5" ht="16.5" thickBot="1">
      <c r="A16" s="28"/>
      <c r="B16" s="24"/>
      <c r="C16" s="1" t="s">
        <v>43</v>
      </c>
      <c r="D16" s="5">
        <v>0</v>
      </c>
      <c r="E16" s="5">
        <v>0</v>
      </c>
    </row>
    <row r="17" spans="1:5" ht="16.5" thickBot="1">
      <c r="A17" s="28"/>
      <c r="B17" s="24"/>
      <c r="C17" s="1" t="s">
        <v>29</v>
      </c>
      <c r="D17" s="5">
        <v>0</v>
      </c>
      <c r="E17" s="5">
        <v>0</v>
      </c>
    </row>
    <row r="18" spans="1:5" ht="16.5" thickBot="1">
      <c r="A18" s="28"/>
      <c r="B18" s="24"/>
      <c r="C18" s="1" t="s">
        <v>30</v>
      </c>
      <c r="D18" s="5">
        <v>137.2</v>
      </c>
      <c r="E18" s="9">
        <v>46.26204</v>
      </c>
    </row>
    <row r="19" spans="1:5" ht="16.5" thickBot="1">
      <c r="A19" s="29"/>
      <c r="B19" s="24"/>
      <c r="C19" s="1" t="s">
        <v>44</v>
      </c>
      <c r="D19" s="5">
        <v>0</v>
      </c>
      <c r="E19" s="5">
        <v>0</v>
      </c>
    </row>
    <row r="20" spans="1:5" ht="32.25" customHeight="1" thickBot="1">
      <c r="A20" s="27" t="s">
        <v>67</v>
      </c>
      <c r="B20" s="24" t="s">
        <v>3</v>
      </c>
      <c r="C20" s="1" t="s">
        <v>28</v>
      </c>
      <c r="D20" s="5">
        <f>D21+D22+D23+D24</f>
        <v>4</v>
      </c>
      <c r="E20" s="5">
        <f>E21+E22+E23+E24</f>
        <v>0</v>
      </c>
    </row>
    <row r="21" spans="1:5" ht="16.5" thickBot="1">
      <c r="A21" s="28"/>
      <c r="B21" s="24"/>
      <c r="C21" s="1" t="s">
        <v>43</v>
      </c>
      <c r="D21" s="5">
        <v>0</v>
      </c>
      <c r="E21" s="5">
        <v>0</v>
      </c>
    </row>
    <row r="22" spans="1:5" ht="16.5" thickBot="1">
      <c r="A22" s="28"/>
      <c r="B22" s="24"/>
      <c r="C22" s="1" t="s">
        <v>29</v>
      </c>
      <c r="D22" s="5">
        <v>0</v>
      </c>
      <c r="E22" s="5">
        <v>0</v>
      </c>
    </row>
    <row r="23" spans="1:5" ht="16.5" thickBot="1">
      <c r="A23" s="28"/>
      <c r="B23" s="24"/>
      <c r="C23" s="1" t="s">
        <v>30</v>
      </c>
      <c r="D23" s="5">
        <v>4</v>
      </c>
      <c r="E23" s="9">
        <v>0</v>
      </c>
    </row>
    <row r="24" spans="1:5" ht="16.5" thickBot="1">
      <c r="A24" s="29"/>
      <c r="B24" s="24"/>
      <c r="C24" s="1" t="s">
        <v>44</v>
      </c>
      <c r="D24" s="5">
        <v>0</v>
      </c>
      <c r="E24" s="5">
        <v>0</v>
      </c>
    </row>
    <row r="25" spans="1:5" ht="32.25" customHeight="1" thickBot="1">
      <c r="A25" s="27" t="s">
        <v>68</v>
      </c>
      <c r="B25" s="24" t="s">
        <v>78</v>
      </c>
      <c r="C25" s="1" t="s">
        <v>28</v>
      </c>
      <c r="D25" s="5">
        <f>D26+D27+D28+D29</f>
        <v>0</v>
      </c>
      <c r="E25" s="5">
        <f>E26+E27+E28+E29</f>
        <v>0</v>
      </c>
    </row>
    <row r="26" spans="1:5" ht="16.5" thickBot="1">
      <c r="A26" s="28"/>
      <c r="B26" s="24"/>
      <c r="C26" s="1" t="s">
        <v>43</v>
      </c>
      <c r="D26" s="5"/>
      <c r="E26" s="5"/>
    </row>
    <row r="27" spans="1:5" ht="16.5" thickBot="1">
      <c r="A27" s="28"/>
      <c r="B27" s="24"/>
      <c r="C27" s="1" t="s">
        <v>29</v>
      </c>
      <c r="D27" s="5">
        <v>0</v>
      </c>
      <c r="E27" s="5">
        <v>0</v>
      </c>
    </row>
    <row r="28" spans="1:5" ht="16.5" thickBot="1">
      <c r="A28" s="28"/>
      <c r="B28" s="24"/>
      <c r="C28" s="1" t="s">
        <v>30</v>
      </c>
      <c r="D28" s="5">
        <v>0</v>
      </c>
      <c r="E28" s="5">
        <v>0</v>
      </c>
    </row>
    <row r="29" spans="1:5" ht="48" customHeight="1" thickBot="1">
      <c r="A29" s="29"/>
      <c r="B29" s="24"/>
      <c r="C29" s="1" t="s">
        <v>44</v>
      </c>
      <c r="D29" s="5">
        <f>D43+D47</f>
        <v>0</v>
      </c>
      <c r="E29" s="5">
        <f>E43+E47</f>
        <v>0</v>
      </c>
    </row>
    <row r="30" ht="12.75">
      <c r="B30" s="4"/>
    </row>
  </sheetData>
  <sheetProtection/>
  <mergeCells count="10">
    <mergeCell ref="B5:B9"/>
    <mergeCell ref="B10:B14"/>
    <mergeCell ref="B15:B19"/>
    <mergeCell ref="B25:B29"/>
    <mergeCell ref="B20:B24"/>
    <mergeCell ref="A5:A9"/>
    <mergeCell ref="A10:A14"/>
    <mergeCell ref="A15:A19"/>
    <mergeCell ref="A20:A24"/>
    <mergeCell ref="A25:A2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64"/>
  <sheetViews>
    <sheetView zoomScalePageLayoutView="0" workbookViewId="0" topLeftCell="A1">
      <selection activeCell="D73" sqref="D73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79</v>
      </c>
      <c r="C5" s="1" t="s">
        <v>28</v>
      </c>
      <c r="D5" s="5">
        <f>D6+D7+D8+D9</f>
        <v>2450.4</v>
      </c>
      <c r="E5" s="5">
        <f>E6+E7+E8+E9</f>
        <v>681.9981</v>
      </c>
    </row>
    <row r="6" spans="1:5" ht="16.5" thickBot="1">
      <c r="A6" s="28"/>
      <c r="B6" s="24"/>
      <c r="C6" s="1" t="s">
        <v>43</v>
      </c>
      <c r="D6" s="5">
        <f aca="true" t="shared" si="0" ref="D6:E9">D11+D26</f>
        <v>0</v>
      </c>
      <c r="E6" s="5">
        <f t="shared" si="0"/>
        <v>0</v>
      </c>
    </row>
    <row r="7" spans="1:5" ht="16.5" thickBot="1">
      <c r="A7" s="28"/>
      <c r="B7" s="24"/>
      <c r="C7" s="1" t="s">
        <v>29</v>
      </c>
      <c r="D7" s="5">
        <f t="shared" si="0"/>
        <v>0</v>
      </c>
      <c r="E7" s="5">
        <f t="shared" si="0"/>
        <v>0</v>
      </c>
    </row>
    <row r="8" spans="1:5" ht="16.5" thickBot="1">
      <c r="A8" s="28"/>
      <c r="B8" s="24"/>
      <c r="C8" s="1" t="s">
        <v>30</v>
      </c>
      <c r="D8" s="5">
        <f t="shared" si="0"/>
        <v>2450.4</v>
      </c>
      <c r="E8" s="5">
        <f t="shared" si="0"/>
        <v>681.9981</v>
      </c>
    </row>
    <row r="9" spans="1:5" ht="16.5" thickBot="1">
      <c r="A9" s="29"/>
      <c r="B9" s="24"/>
      <c r="C9" s="1" t="s">
        <v>44</v>
      </c>
      <c r="D9" s="5">
        <f t="shared" si="0"/>
        <v>0</v>
      </c>
      <c r="E9" s="5">
        <f t="shared" si="0"/>
        <v>0</v>
      </c>
    </row>
    <row r="10" spans="1:5" ht="15.75" customHeight="1" thickBot="1">
      <c r="A10" s="27" t="s">
        <v>49</v>
      </c>
      <c r="B10" s="24" t="s">
        <v>80</v>
      </c>
      <c r="C10" s="1" t="s">
        <v>28</v>
      </c>
      <c r="D10" s="5">
        <f>D11+D12+D13+D14</f>
        <v>370</v>
      </c>
      <c r="E10" s="5">
        <f>E11+E12+E13+E14</f>
        <v>136.34152</v>
      </c>
    </row>
    <row r="11" spans="1:5" ht="16.5" thickBot="1">
      <c r="A11" s="28"/>
      <c r="B11" s="24"/>
      <c r="C11" s="1" t="s">
        <v>43</v>
      </c>
      <c r="D11" s="5">
        <f>D16+D21</f>
        <v>0</v>
      </c>
      <c r="E11" s="5">
        <f>E16+E21</f>
        <v>0</v>
      </c>
    </row>
    <row r="12" spans="1:5" ht="16.5" thickBot="1">
      <c r="A12" s="28"/>
      <c r="B12" s="24"/>
      <c r="C12" s="1" t="s">
        <v>29</v>
      </c>
      <c r="D12" s="5">
        <f aca="true" t="shared" si="1" ref="D12:E14">D17+D22</f>
        <v>0</v>
      </c>
      <c r="E12" s="5">
        <f t="shared" si="1"/>
        <v>0</v>
      </c>
    </row>
    <row r="13" spans="1:5" ht="16.5" thickBot="1">
      <c r="A13" s="28"/>
      <c r="B13" s="24"/>
      <c r="C13" s="1" t="s">
        <v>30</v>
      </c>
      <c r="D13" s="5">
        <f t="shared" si="1"/>
        <v>370</v>
      </c>
      <c r="E13" s="5">
        <f t="shared" si="1"/>
        <v>136.34152</v>
      </c>
    </row>
    <row r="14" spans="1:5" ht="18" customHeight="1" thickBot="1">
      <c r="A14" s="29"/>
      <c r="B14" s="24"/>
      <c r="C14" s="1" t="s">
        <v>44</v>
      </c>
      <c r="D14" s="5">
        <f t="shared" si="1"/>
        <v>0</v>
      </c>
      <c r="E14" s="5">
        <f t="shared" si="1"/>
        <v>0</v>
      </c>
    </row>
    <row r="15" spans="1:5" ht="32.25" customHeight="1" thickBot="1">
      <c r="A15" s="27" t="s">
        <v>50</v>
      </c>
      <c r="B15" s="24" t="s">
        <v>81</v>
      </c>
      <c r="C15" s="1" t="s">
        <v>28</v>
      </c>
      <c r="D15" s="5">
        <f>D16+D17+D18+D19</f>
        <v>0</v>
      </c>
      <c r="E15" s="5">
        <f>E16+E17+E18+E19</f>
        <v>0</v>
      </c>
    </row>
    <row r="16" spans="1:5" ht="16.5" thickBot="1">
      <c r="A16" s="28"/>
      <c r="B16" s="24"/>
      <c r="C16" s="1" t="s">
        <v>43</v>
      </c>
      <c r="D16" s="5">
        <v>0</v>
      </c>
      <c r="E16" s="5">
        <v>0</v>
      </c>
    </row>
    <row r="17" spans="1:5" ht="16.5" thickBot="1">
      <c r="A17" s="28"/>
      <c r="B17" s="24"/>
      <c r="C17" s="1" t="s">
        <v>29</v>
      </c>
      <c r="D17" s="5">
        <v>0</v>
      </c>
      <c r="E17" s="5">
        <v>0</v>
      </c>
    </row>
    <row r="18" spans="1:5" ht="16.5" thickBot="1">
      <c r="A18" s="28"/>
      <c r="B18" s="24"/>
      <c r="C18" s="1" t="s">
        <v>30</v>
      </c>
      <c r="D18" s="5">
        <v>0</v>
      </c>
      <c r="E18" s="9">
        <v>0</v>
      </c>
    </row>
    <row r="19" spans="1:5" ht="16.5" thickBot="1">
      <c r="A19" s="29"/>
      <c r="B19" s="24"/>
      <c r="C19" s="1" t="s">
        <v>44</v>
      </c>
      <c r="D19" s="5">
        <v>0</v>
      </c>
      <c r="E19" s="5">
        <v>0</v>
      </c>
    </row>
    <row r="20" spans="1:5" ht="32.25" customHeight="1" thickBot="1">
      <c r="A20" s="27" t="s">
        <v>67</v>
      </c>
      <c r="B20" s="24" t="s">
        <v>82</v>
      </c>
      <c r="C20" s="1" t="s">
        <v>28</v>
      </c>
      <c r="D20" s="5">
        <f>D21+D22+D23+D24</f>
        <v>370</v>
      </c>
      <c r="E20" s="5">
        <f>E21+E22+E23+E24</f>
        <v>136.34152</v>
      </c>
    </row>
    <row r="21" spans="1:5" ht="16.5" thickBot="1">
      <c r="A21" s="28"/>
      <c r="B21" s="24"/>
      <c r="C21" s="1" t="s">
        <v>43</v>
      </c>
      <c r="D21" s="5">
        <v>0</v>
      </c>
      <c r="E21" s="5">
        <v>0</v>
      </c>
    </row>
    <row r="22" spans="1:5" ht="16.5" thickBot="1">
      <c r="A22" s="28"/>
      <c r="B22" s="24"/>
      <c r="C22" s="1" t="s">
        <v>29</v>
      </c>
      <c r="D22" s="5">
        <v>0</v>
      </c>
      <c r="E22" s="5">
        <v>0</v>
      </c>
    </row>
    <row r="23" spans="1:5" ht="16.5" thickBot="1">
      <c r="A23" s="28"/>
      <c r="B23" s="24"/>
      <c r="C23" s="1" t="s">
        <v>30</v>
      </c>
      <c r="D23" s="5">
        <v>370</v>
      </c>
      <c r="E23" s="9">
        <v>136.34152</v>
      </c>
    </row>
    <row r="24" spans="1:5" ht="16.5" thickBot="1">
      <c r="A24" s="29"/>
      <c r="B24" s="24"/>
      <c r="C24" s="1" t="s">
        <v>44</v>
      </c>
      <c r="D24" s="5">
        <v>0</v>
      </c>
      <c r="E24" s="5">
        <v>0</v>
      </c>
    </row>
    <row r="25" spans="1:5" ht="16.5" thickBot="1">
      <c r="A25" s="27" t="s">
        <v>70</v>
      </c>
      <c r="B25" s="24" t="s">
        <v>83</v>
      </c>
      <c r="C25" s="1" t="s">
        <v>28</v>
      </c>
      <c r="D25" s="5">
        <f>D26+D27+D28+D29</f>
        <v>2080.4</v>
      </c>
      <c r="E25" s="5">
        <f>E26+E27+E28+E29</f>
        <v>545.6565800000001</v>
      </c>
    </row>
    <row r="26" spans="1:5" ht="16.5" thickBot="1">
      <c r="A26" s="28"/>
      <c r="B26" s="24"/>
      <c r="C26" s="1" t="s">
        <v>43</v>
      </c>
      <c r="D26" s="5">
        <f>D31+D36+D41+D46+D51+D56+D61</f>
        <v>0</v>
      </c>
      <c r="E26" s="5">
        <f>E31+E36+E41+E46+E51+E56+E61</f>
        <v>0</v>
      </c>
    </row>
    <row r="27" spans="1:5" ht="16.5" thickBot="1">
      <c r="A27" s="28"/>
      <c r="B27" s="24"/>
      <c r="C27" s="1" t="s">
        <v>29</v>
      </c>
      <c r="D27" s="5">
        <f aca="true" t="shared" si="2" ref="D27:E29">D32+D37+D42+D47+D52+D57+D62</f>
        <v>0</v>
      </c>
      <c r="E27" s="5">
        <f t="shared" si="2"/>
        <v>0</v>
      </c>
    </row>
    <row r="28" spans="1:5" ht="16.5" thickBot="1">
      <c r="A28" s="28"/>
      <c r="B28" s="24"/>
      <c r="C28" s="1" t="s">
        <v>30</v>
      </c>
      <c r="D28" s="5">
        <f t="shared" si="2"/>
        <v>2080.4</v>
      </c>
      <c r="E28" s="5">
        <f t="shared" si="2"/>
        <v>545.6565800000001</v>
      </c>
    </row>
    <row r="29" spans="1:5" ht="19.5" customHeight="1" thickBot="1">
      <c r="A29" s="29"/>
      <c r="B29" s="24"/>
      <c r="C29" s="1" t="s">
        <v>44</v>
      </c>
      <c r="D29" s="5">
        <f t="shared" si="2"/>
        <v>0</v>
      </c>
      <c r="E29" s="5">
        <f t="shared" si="2"/>
        <v>0</v>
      </c>
    </row>
    <row r="30" spans="1:5" ht="32.25" customHeight="1" thickBot="1">
      <c r="A30" s="27" t="s">
        <v>52</v>
      </c>
      <c r="B30" s="24" t="s">
        <v>84</v>
      </c>
      <c r="C30" s="1" t="s">
        <v>28</v>
      </c>
      <c r="D30" s="5">
        <f>D31+D32+D33+D34</f>
        <v>165.4</v>
      </c>
      <c r="E30" s="5">
        <f>E31+E32+E33+E34</f>
        <v>138.88255</v>
      </c>
    </row>
    <row r="31" spans="1:5" ht="16.5" thickBot="1">
      <c r="A31" s="28"/>
      <c r="B31" s="24"/>
      <c r="C31" s="1" t="s">
        <v>43</v>
      </c>
      <c r="D31" s="5">
        <v>0</v>
      </c>
      <c r="E31" s="5">
        <v>0</v>
      </c>
    </row>
    <row r="32" spans="1:5" ht="16.5" thickBot="1">
      <c r="A32" s="28"/>
      <c r="B32" s="24"/>
      <c r="C32" s="1" t="s">
        <v>29</v>
      </c>
      <c r="D32" s="5">
        <v>0</v>
      </c>
      <c r="E32" s="5">
        <v>0</v>
      </c>
    </row>
    <row r="33" spans="1:5" ht="16.5" thickBot="1">
      <c r="A33" s="28"/>
      <c r="B33" s="24"/>
      <c r="C33" s="1" t="s">
        <v>30</v>
      </c>
      <c r="D33" s="5">
        <v>165.4</v>
      </c>
      <c r="E33" s="9">
        <v>138.88255</v>
      </c>
    </row>
    <row r="34" spans="1:5" ht="16.5" thickBot="1">
      <c r="A34" s="29"/>
      <c r="B34" s="24"/>
      <c r="C34" s="1" t="s">
        <v>44</v>
      </c>
      <c r="D34" s="5">
        <v>0</v>
      </c>
      <c r="E34" s="5">
        <v>0</v>
      </c>
    </row>
    <row r="35" spans="1:5" ht="32.25" customHeight="1" thickBot="1">
      <c r="A35" s="27" t="s">
        <v>71</v>
      </c>
      <c r="B35" s="24" t="s">
        <v>85</v>
      </c>
      <c r="C35" s="1" t="s">
        <v>28</v>
      </c>
      <c r="D35" s="5">
        <f>D36+D37+D38+D39</f>
        <v>914</v>
      </c>
      <c r="E35" s="5">
        <f>E36+E37+E38+E39</f>
        <v>53.8541</v>
      </c>
    </row>
    <row r="36" spans="1:5" ht="16.5" thickBot="1">
      <c r="A36" s="28"/>
      <c r="B36" s="24"/>
      <c r="C36" s="1" t="s">
        <v>43</v>
      </c>
      <c r="D36" s="5">
        <v>0</v>
      </c>
      <c r="E36" s="5">
        <v>0</v>
      </c>
    </row>
    <row r="37" spans="1:5" ht="16.5" thickBot="1">
      <c r="A37" s="28"/>
      <c r="B37" s="24"/>
      <c r="C37" s="1" t="s">
        <v>29</v>
      </c>
      <c r="D37" s="5">
        <v>0</v>
      </c>
      <c r="E37" s="5">
        <v>0</v>
      </c>
    </row>
    <row r="38" spans="1:5" ht="16.5" thickBot="1">
      <c r="A38" s="28"/>
      <c r="B38" s="24"/>
      <c r="C38" s="1" t="s">
        <v>30</v>
      </c>
      <c r="D38" s="5">
        <v>914</v>
      </c>
      <c r="E38" s="9">
        <v>53.8541</v>
      </c>
    </row>
    <row r="39" spans="1:5" ht="16.5" thickBot="1">
      <c r="A39" s="29"/>
      <c r="B39" s="24"/>
      <c r="C39" s="1" t="s">
        <v>44</v>
      </c>
      <c r="D39" s="5">
        <v>0</v>
      </c>
      <c r="E39" s="5">
        <v>0</v>
      </c>
    </row>
    <row r="40" spans="1:5" ht="32.25" customHeight="1" thickBot="1">
      <c r="A40" s="27" t="s">
        <v>86</v>
      </c>
      <c r="B40" s="24" t="s">
        <v>90</v>
      </c>
      <c r="C40" s="1" t="s">
        <v>28</v>
      </c>
      <c r="D40" s="5">
        <f>D41+D42+D43+D44</f>
        <v>930</v>
      </c>
      <c r="E40" s="5">
        <f>E41+E42+E43+E44</f>
        <v>352.91993</v>
      </c>
    </row>
    <row r="41" spans="1:5" ht="16.5" thickBot="1">
      <c r="A41" s="28"/>
      <c r="B41" s="24"/>
      <c r="C41" s="1" t="s">
        <v>43</v>
      </c>
      <c r="D41" s="5">
        <v>0</v>
      </c>
      <c r="E41" s="5">
        <v>0</v>
      </c>
    </row>
    <row r="42" spans="1:5" ht="16.5" thickBot="1">
      <c r="A42" s="28"/>
      <c r="B42" s="24"/>
      <c r="C42" s="1" t="s">
        <v>29</v>
      </c>
      <c r="D42" s="5">
        <v>0</v>
      </c>
      <c r="E42" s="5">
        <v>0</v>
      </c>
    </row>
    <row r="43" spans="1:5" ht="16.5" thickBot="1">
      <c r="A43" s="28"/>
      <c r="B43" s="24"/>
      <c r="C43" s="1" t="s">
        <v>30</v>
      </c>
      <c r="D43" s="5">
        <v>930</v>
      </c>
      <c r="E43" s="9">
        <v>352.91993</v>
      </c>
    </row>
    <row r="44" spans="1:5" ht="16.5" thickBot="1">
      <c r="A44" s="29"/>
      <c r="B44" s="24"/>
      <c r="C44" s="1" t="s">
        <v>44</v>
      </c>
      <c r="D44" s="5">
        <v>0</v>
      </c>
      <c r="E44" s="5">
        <v>0</v>
      </c>
    </row>
    <row r="45" spans="1:5" ht="32.25" customHeight="1" thickBot="1">
      <c r="A45" s="27" t="s">
        <v>87</v>
      </c>
      <c r="B45" s="24" t="s">
        <v>91</v>
      </c>
      <c r="C45" s="1" t="s">
        <v>28</v>
      </c>
      <c r="D45" s="5">
        <f>D46+D47+D48+D49</f>
        <v>40</v>
      </c>
      <c r="E45" s="5">
        <f>E46+E47+E48+E49</f>
        <v>0</v>
      </c>
    </row>
    <row r="46" spans="1:5" ht="16.5" thickBot="1">
      <c r="A46" s="28"/>
      <c r="B46" s="24"/>
      <c r="C46" s="1" t="s">
        <v>43</v>
      </c>
      <c r="D46" s="5">
        <v>0</v>
      </c>
      <c r="E46" s="5">
        <v>0</v>
      </c>
    </row>
    <row r="47" spans="1:5" ht="16.5" thickBot="1">
      <c r="A47" s="28"/>
      <c r="B47" s="24"/>
      <c r="C47" s="1" t="s">
        <v>29</v>
      </c>
      <c r="D47" s="5">
        <v>0</v>
      </c>
      <c r="E47" s="5">
        <v>0</v>
      </c>
    </row>
    <row r="48" spans="1:5" ht="16.5" thickBot="1">
      <c r="A48" s="28"/>
      <c r="B48" s="24"/>
      <c r="C48" s="1" t="s">
        <v>30</v>
      </c>
      <c r="D48" s="5">
        <v>40</v>
      </c>
      <c r="E48" s="9">
        <v>0</v>
      </c>
    </row>
    <row r="49" spans="1:5" ht="16.5" thickBot="1">
      <c r="A49" s="29"/>
      <c r="B49" s="24"/>
      <c r="C49" s="1" t="s">
        <v>44</v>
      </c>
      <c r="D49" s="5">
        <v>0</v>
      </c>
      <c r="E49" s="5">
        <v>0</v>
      </c>
    </row>
    <row r="50" spans="1:5" ht="32.25" customHeight="1" thickBot="1">
      <c r="A50" s="27" t="s">
        <v>88</v>
      </c>
      <c r="B50" s="24" t="s">
        <v>92</v>
      </c>
      <c r="C50" s="1" t="s">
        <v>28</v>
      </c>
      <c r="D50" s="5">
        <f>D51+D52+D53+D54</f>
        <v>0</v>
      </c>
      <c r="E50" s="5">
        <f>E51+E52+E53+E54</f>
        <v>0</v>
      </c>
    </row>
    <row r="51" spans="1:5" ht="16.5" thickBot="1">
      <c r="A51" s="28"/>
      <c r="B51" s="24"/>
      <c r="C51" s="1" t="s">
        <v>43</v>
      </c>
      <c r="D51" s="5">
        <v>0</v>
      </c>
      <c r="E51" s="5">
        <v>0</v>
      </c>
    </row>
    <row r="52" spans="1:5" ht="16.5" thickBot="1">
      <c r="A52" s="28"/>
      <c r="B52" s="24"/>
      <c r="C52" s="1" t="s">
        <v>29</v>
      </c>
      <c r="D52" s="5">
        <v>0</v>
      </c>
      <c r="E52" s="5">
        <v>0</v>
      </c>
    </row>
    <row r="53" spans="1:5" ht="16.5" thickBot="1">
      <c r="A53" s="28"/>
      <c r="B53" s="24"/>
      <c r="C53" s="1" t="s">
        <v>30</v>
      </c>
      <c r="D53" s="5">
        <v>0</v>
      </c>
      <c r="E53" s="9">
        <v>0</v>
      </c>
    </row>
    <row r="54" spans="1:5" ht="16.5" thickBot="1">
      <c r="A54" s="29"/>
      <c r="B54" s="24"/>
      <c r="C54" s="1" t="s">
        <v>44</v>
      </c>
      <c r="D54" s="5">
        <v>0</v>
      </c>
      <c r="E54" s="5">
        <v>0</v>
      </c>
    </row>
    <row r="55" spans="1:5" ht="32.25" customHeight="1" thickBot="1">
      <c r="A55" s="27" t="s">
        <v>89</v>
      </c>
      <c r="B55" s="24" t="s">
        <v>93</v>
      </c>
      <c r="C55" s="1" t="s">
        <v>28</v>
      </c>
      <c r="D55" s="5">
        <f>D56+D57+D58+D59</f>
        <v>1</v>
      </c>
      <c r="E55" s="5">
        <f>E56+E57+E58+E59</f>
        <v>0</v>
      </c>
    </row>
    <row r="56" spans="1:5" ht="16.5" thickBot="1">
      <c r="A56" s="28"/>
      <c r="B56" s="24"/>
      <c r="C56" s="1" t="s">
        <v>43</v>
      </c>
      <c r="D56" s="5">
        <v>0</v>
      </c>
      <c r="E56" s="5">
        <v>0</v>
      </c>
    </row>
    <row r="57" spans="1:5" ht="16.5" thickBot="1">
      <c r="A57" s="28"/>
      <c r="B57" s="24"/>
      <c r="C57" s="1" t="s">
        <v>29</v>
      </c>
      <c r="D57" s="5">
        <v>0</v>
      </c>
      <c r="E57" s="5">
        <v>0</v>
      </c>
    </row>
    <row r="58" spans="1:5" ht="16.5" thickBot="1">
      <c r="A58" s="28"/>
      <c r="B58" s="24"/>
      <c r="C58" s="1" t="s">
        <v>30</v>
      </c>
      <c r="D58" s="5">
        <v>1</v>
      </c>
      <c r="E58" s="9">
        <v>0</v>
      </c>
    </row>
    <row r="59" spans="1:5" ht="16.5" thickBot="1">
      <c r="A59" s="29"/>
      <c r="B59" s="24"/>
      <c r="C59" s="1" t="s">
        <v>44</v>
      </c>
      <c r="D59" s="5">
        <v>0</v>
      </c>
      <c r="E59" s="5">
        <v>0</v>
      </c>
    </row>
    <row r="60" spans="1:5" ht="32.25" customHeight="1" thickBot="1">
      <c r="A60" s="27" t="s">
        <v>94</v>
      </c>
      <c r="B60" s="24" t="s">
        <v>95</v>
      </c>
      <c r="C60" s="1" t="s">
        <v>28</v>
      </c>
      <c r="D60" s="5">
        <f>D61+D62+D63+D64</f>
        <v>30</v>
      </c>
      <c r="E60" s="5">
        <f>E61+E62+E63+E64</f>
        <v>0</v>
      </c>
    </row>
    <row r="61" spans="1:5" ht="16.5" thickBot="1">
      <c r="A61" s="28"/>
      <c r="B61" s="24"/>
      <c r="C61" s="1" t="s">
        <v>43</v>
      </c>
      <c r="D61" s="5">
        <v>0</v>
      </c>
      <c r="E61" s="5">
        <v>0</v>
      </c>
    </row>
    <row r="62" spans="1:5" ht="16.5" thickBot="1">
      <c r="A62" s="28"/>
      <c r="B62" s="24"/>
      <c r="C62" s="1" t="s">
        <v>29</v>
      </c>
      <c r="D62" s="5">
        <v>0</v>
      </c>
      <c r="E62" s="5">
        <v>0</v>
      </c>
    </row>
    <row r="63" spans="1:5" ht="16.5" thickBot="1">
      <c r="A63" s="28"/>
      <c r="B63" s="24"/>
      <c r="C63" s="1" t="s">
        <v>30</v>
      </c>
      <c r="D63" s="5">
        <v>30</v>
      </c>
      <c r="E63" s="5">
        <v>0</v>
      </c>
    </row>
    <row r="64" spans="1:5" ht="16.5" thickBot="1">
      <c r="A64" s="29"/>
      <c r="B64" s="24"/>
      <c r="C64" s="1" t="s">
        <v>44</v>
      </c>
      <c r="D64" s="5">
        <v>0</v>
      </c>
      <c r="E64" s="5">
        <v>0</v>
      </c>
    </row>
  </sheetData>
  <sheetProtection/>
  <mergeCells count="24"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89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7.421875" style="0" customWidth="1"/>
    <col min="2" max="2" width="47.8515625" style="0" customWidth="1"/>
    <col min="3" max="3" width="28.28125" style="0" customWidth="1"/>
    <col min="4" max="4" width="19.00390625" style="0" customWidth="1"/>
    <col min="5" max="5" width="21.28125" style="0" customWidth="1"/>
  </cols>
  <sheetData>
    <row r="2" ht="13.5" thickBot="1"/>
    <row r="3" spans="1:5" ht="79.5" thickBot="1">
      <c r="A3" s="15" t="s">
        <v>23</v>
      </c>
      <c r="B3" s="15" t="s">
        <v>25</v>
      </c>
      <c r="C3" s="15" t="s">
        <v>24</v>
      </c>
      <c r="D3" s="15" t="s">
        <v>27</v>
      </c>
      <c r="E3" s="15" t="s">
        <v>26</v>
      </c>
    </row>
    <row r="4" spans="1:5" ht="13.5" thickBot="1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32.25" customHeight="1" thickBot="1">
      <c r="A5" s="27" t="s">
        <v>32</v>
      </c>
      <c r="B5" s="24" t="s">
        <v>96</v>
      </c>
      <c r="C5" s="1" t="s">
        <v>28</v>
      </c>
      <c r="D5" s="10">
        <f>D6+D7+D8+D9</f>
        <v>24</v>
      </c>
      <c r="E5" s="10">
        <f>E6+E7+E8+E9</f>
        <v>7.432</v>
      </c>
    </row>
    <row r="6" spans="1:5" ht="16.5" thickBot="1">
      <c r="A6" s="28"/>
      <c r="B6" s="24"/>
      <c r="C6" s="1" t="s">
        <v>43</v>
      </c>
      <c r="D6" s="10">
        <f>D11+D51+D66</f>
        <v>0</v>
      </c>
      <c r="E6" s="10">
        <f>E11+E51+E66</f>
        <v>0</v>
      </c>
    </row>
    <row r="7" spans="1:5" ht="16.5" thickBot="1">
      <c r="A7" s="28"/>
      <c r="B7" s="24"/>
      <c r="C7" s="1" t="s">
        <v>29</v>
      </c>
      <c r="D7" s="10">
        <f aca="true" t="shared" si="0" ref="D7:E9">D12+D52+D67</f>
        <v>0</v>
      </c>
      <c r="E7" s="10">
        <f t="shared" si="0"/>
        <v>0</v>
      </c>
    </row>
    <row r="8" spans="1:5" ht="16.5" thickBot="1">
      <c r="A8" s="28"/>
      <c r="B8" s="24"/>
      <c r="C8" s="1" t="s">
        <v>30</v>
      </c>
      <c r="D8" s="10">
        <f t="shared" si="0"/>
        <v>24</v>
      </c>
      <c r="E8" s="10">
        <f t="shared" si="0"/>
        <v>7.432</v>
      </c>
    </row>
    <row r="9" spans="1:5" ht="16.5" thickBot="1">
      <c r="A9" s="29"/>
      <c r="B9" s="24"/>
      <c r="C9" s="1" t="s">
        <v>44</v>
      </c>
      <c r="D9" s="10">
        <f t="shared" si="0"/>
        <v>0</v>
      </c>
      <c r="E9" s="10">
        <f t="shared" si="0"/>
        <v>0</v>
      </c>
    </row>
    <row r="10" spans="1:5" ht="15.75" customHeight="1" thickBot="1">
      <c r="A10" s="27" t="s">
        <v>49</v>
      </c>
      <c r="B10" s="24" t="s">
        <v>97</v>
      </c>
      <c r="C10" s="1" t="s">
        <v>28</v>
      </c>
      <c r="D10" s="10">
        <f>D11+D12+D13+D14</f>
        <v>20</v>
      </c>
      <c r="E10" s="10">
        <f>E11+E12+E13+E14</f>
        <v>7.432</v>
      </c>
    </row>
    <row r="11" spans="1:5" ht="16.5" thickBot="1">
      <c r="A11" s="28"/>
      <c r="B11" s="24"/>
      <c r="C11" s="1" t="s">
        <v>43</v>
      </c>
      <c r="D11" s="10">
        <f aca="true" t="shared" si="1" ref="D11:E14">D16</f>
        <v>0</v>
      </c>
      <c r="E11" s="10">
        <f t="shared" si="1"/>
        <v>0</v>
      </c>
    </row>
    <row r="12" spans="1:5" ht="16.5" thickBot="1">
      <c r="A12" s="28"/>
      <c r="B12" s="24"/>
      <c r="C12" s="1" t="s">
        <v>29</v>
      </c>
      <c r="D12" s="10">
        <f t="shared" si="1"/>
        <v>0</v>
      </c>
      <c r="E12" s="10">
        <f t="shared" si="1"/>
        <v>0</v>
      </c>
    </row>
    <row r="13" spans="1:5" ht="16.5" thickBot="1">
      <c r="A13" s="28"/>
      <c r="B13" s="24"/>
      <c r="C13" s="1" t="s">
        <v>30</v>
      </c>
      <c r="D13" s="10">
        <f t="shared" si="1"/>
        <v>20</v>
      </c>
      <c r="E13" s="10">
        <f t="shared" si="1"/>
        <v>7.432</v>
      </c>
    </row>
    <row r="14" spans="1:5" ht="18" customHeight="1" thickBot="1">
      <c r="A14" s="29"/>
      <c r="B14" s="24"/>
      <c r="C14" s="1" t="s">
        <v>44</v>
      </c>
      <c r="D14" s="10">
        <f t="shared" si="1"/>
        <v>0</v>
      </c>
      <c r="E14" s="10">
        <f t="shared" si="1"/>
        <v>0</v>
      </c>
    </row>
    <row r="15" spans="1:5" ht="32.25" customHeight="1" thickBot="1">
      <c r="A15" s="27" t="s">
        <v>50</v>
      </c>
      <c r="B15" s="24" t="s">
        <v>98</v>
      </c>
      <c r="C15" s="1" t="s">
        <v>28</v>
      </c>
      <c r="D15" s="10">
        <f>D16+D17+D18+D19</f>
        <v>20</v>
      </c>
      <c r="E15" s="10">
        <f>E16+E17+E18+E19</f>
        <v>7.432</v>
      </c>
    </row>
    <row r="16" spans="1:5" ht="16.5" thickBot="1">
      <c r="A16" s="28"/>
      <c r="B16" s="24"/>
      <c r="C16" s="1" t="s">
        <v>43</v>
      </c>
      <c r="D16" s="10">
        <f>D21+D26+D31+D36+D41+D46</f>
        <v>0</v>
      </c>
      <c r="E16" s="10">
        <f>E21+E26+E31+E36+E41+E46</f>
        <v>0</v>
      </c>
    </row>
    <row r="17" spans="1:5" ht="16.5" thickBot="1">
      <c r="A17" s="28"/>
      <c r="B17" s="24"/>
      <c r="C17" s="1" t="s">
        <v>29</v>
      </c>
      <c r="D17" s="10">
        <f aca="true" t="shared" si="2" ref="D17:E19">D22+D27+D32+D37+D42+D47</f>
        <v>0</v>
      </c>
      <c r="E17" s="10">
        <f t="shared" si="2"/>
        <v>0</v>
      </c>
    </row>
    <row r="18" spans="1:5" ht="16.5" thickBot="1">
      <c r="A18" s="28"/>
      <c r="B18" s="24"/>
      <c r="C18" s="1" t="s">
        <v>30</v>
      </c>
      <c r="D18" s="10">
        <f t="shared" si="2"/>
        <v>20</v>
      </c>
      <c r="E18" s="10">
        <f>E23+E28+E33+E38+E43+E48</f>
        <v>7.432</v>
      </c>
    </row>
    <row r="19" spans="1:5" ht="16.5" thickBot="1">
      <c r="A19" s="29"/>
      <c r="B19" s="24"/>
      <c r="C19" s="1" t="s">
        <v>44</v>
      </c>
      <c r="D19" s="10">
        <f t="shared" si="2"/>
        <v>0</v>
      </c>
      <c r="E19" s="10">
        <f t="shared" si="2"/>
        <v>0</v>
      </c>
    </row>
    <row r="20" spans="1:5" ht="32.25" customHeight="1" thickBot="1">
      <c r="A20" s="27" t="s">
        <v>109</v>
      </c>
      <c r="B20" s="24" t="s">
        <v>99</v>
      </c>
      <c r="C20" s="1" t="s">
        <v>28</v>
      </c>
      <c r="D20" s="10">
        <f>D21+D22+D23+D24</f>
        <v>7</v>
      </c>
      <c r="E20" s="10">
        <f>E21+E22+E23+E24</f>
        <v>0</v>
      </c>
    </row>
    <row r="21" spans="1:5" ht="16.5" thickBot="1">
      <c r="A21" s="28"/>
      <c r="B21" s="24"/>
      <c r="C21" s="1" t="s">
        <v>43</v>
      </c>
      <c r="D21" s="10">
        <v>0</v>
      </c>
      <c r="E21" s="10">
        <v>0</v>
      </c>
    </row>
    <row r="22" spans="1:5" ht="16.5" thickBot="1">
      <c r="A22" s="28"/>
      <c r="B22" s="24"/>
      <c r="C22" s="1" t="s">
        <v>29</v>
      </c>
      <c r="D22" s="10">
        <v>0</v>
      </c>
      <c r="E22" s="10">
        <v>0</v>
      </c>
    </row>
    <row r="23" spans="1:5" ht="16.5" thickBot="1">
      <c r="A23" s="28"/>
      <c r="B23" s="24"/>
      <c r="C23" s="1" t="s">
        <v>30</v>
      </c>
      <c r="D23" s="10">
        <v>7</v>
      </c>
      <c r="E23" s="11">
        <v>0</v>
      </c>
    </row>
    <row r="24" spans="1:5" ht="16.5" thickBot="1">
      <c r="A24" s="29"/>
      <c r="B24" s="24"/>
      <c r="C24" s="1" t="s">
        <v>44</v>
      </c>
      <c r="D24" s="10">
        <v>0</v>
      </c>
      <c r="E24" s="10">
        <v>0</v>
      </c>
    </row>
    <row r="25" spans="1:5" ht="32.25" customHeight="1" thickBot="1">
      <c r="A25" s="27" t="s">
        <v>110</v>
      </c>
      <c r="B25" s="24" t="s">
        <v>100</v>
      </c>
      <c r="C25" s="1" t="s">
        <v>28</v>
      </c>
      <c r="D25" s="10">
        <f>D26+D27+D28+D29</f>
        <v>0</v>
      </c>
      <c r="E25" s="10">
        <f>E26+E27+E28+E29</f>
        <v>0</v>
      </c>
    </row>
    <row r="26" spans="1:5" ht="16.5" thickBot="1">
      <c r="A26" s="28"/>
      <c r="B26" s="24"/>
      <c r="C26" s="1" t="s">
        <v>43</v>
      </c>
      <c r="D26" s="10">
        <f>D31+D36+D41+D46+D51+D56+D61</f>
        <v>0</v>
      </c>
      <c r="E26" s="10">
        <f>E31+E36+E41+E46+E51+E56+E61</f>
        <v>0</v>
      </c>
    </row>
    <row r="27" spans="1:5" ht="16.5" thickBot="1">
      <c r="A27" s="28"/>
      <c r="B27" s="24"/>
      <c r="C27" s="1" t="s">
        <v>29</v>
      </c>
      <c r="D27" s="10">
        <f aca="true" t="shared" si="3" ref="D27:E29">D32+D37+D42+D47+D52+D57+D62</f>
        <v>0</v>
      </c>
      <c r="E27" s="10">
        <f t="shared" si="3"/>
        <v>0</v>
      </c>
    </row>
    <row r="28" spans="1:5" ht="16.5" thickBot="1">
      <c r="A28" s="28"/>
      <c r="B28" s="24"/>
      <c r="C28" s="1" t="s">
        <v>30</v>
      </c>
      <c r="D28" s="10">
        <v>0</v>
      </c>
      <c r="E28" s="10">
        <v>0</v>
      </c>
    </row>
    <row r="29" spans="1:5" ht="19.5" customHeight="1" thickBot="1">
      <c r="A29" s="29"/>
      <c r="B29" s="24"/>
      <c r="C29" s="1" t="s">
        <v>44</v>
      </c>
      <c r="D29" s="10">
        <f t="shared" si="3"/>
        <v>0</v>
      </c>
      <c r="E29" s="10">
        <f t="shared" si="3"/>
        <v>0</v>
      </c>
    </row>
    <row r="30" spans="1:5" ht="32.25" customHeight="1" thickBot="1">
      <c r="A30" s="27" t="s">
        <v>111</v>
      </c>
      <c r="B30" s="24" t="s">
        <v>101</v>
      </c>
      <c r="C30" s="1" t="s">
        <v>28</v>
      </c>
      <c r="D30" s="10">
        <f>D31+D32+D33+D34</f>
        <v>5</v>
      </c>
      <c r="E30" s="10">
        <f>E31+E32+E33+E34</f>
        <v>4.099</v>
      </c>
    </row>
    <row r="31" spans="1:5" ht="16.5" thickBot="1">
      <c r="A31" s="28"/>
      <c r="B31" s="24"/>
      <c r="C31" s="1" t="s">
        <v>43</v>
      </c>
      <c r="D31" s="10">
        <v>0</v>
      </c>
      <c r="E31" s="10">
        <v>0</v>
      </c>
    </row>
    <row r="32" spans="1:5" ht="16.5" thickBot="1">
      <c r="A32" s="28"/>
      <c r="B32" s="24"/>
      <c r="C32" s="1" t="s">
        <v>29</v>
      </c>
      <c r="D32" s="10">
        <v>0</v>
      </c>
      <c r="E32" s="10">
        <v>0</v>
      </c>
    </row>
    <row r="33" spans="1:5" ht="16.5" thickBot="1">
      <c r="A33" s="28"/>
      <c r="B33" s="24"/>
      <c r="C33" s="1" t="s">
        <v>30</v>
      </c>
      <c r="D33" s="10">
        <v>5</v>
      </c>
      <c r="E33" s="11">
        <v>4.099</v>
      </c>
    </row>
    <row r="34" spans="1:5" ht="16.5" thickBot="1">
      <c r="A34" s="29"/>
      <c r="B34" s="24"/>
      <c r="C34" s="1" t="s">
        <v>44</v>
      </c>
      <c r="D34" s="10">
        <v>0</v>
      </c>
      <c r="E34" s="10">
        <v>0</v>
      </c>
    </row>
    <row r="35" spans="1:5" ht="32.25" customHeight="1" thickBot="1">
      <c r="A35" s="27" t="s">
        <v>112</v>
      </c>
      <c r="B35" s="24" t="s">
        <v>102</v>
      </c>
      <c r="C35" s="1" t="s">
        <v>28</v>
      </c>
      <c r="D35" s="10">
        <f>D36+D37+D38+D39</f>
        <v>8</v>
      </c>
      <c r="E35" s="10">
        <f>E36+E37+E38+E39</f>
        <v>3.333</v>
      </c>
    </row>
    <row r="36" spans="1:5" ht="16.5" thickBot="1">
      <c r="A36" s="28"/>
      <c r="B36" s="24"/>
      <c r="C36" s="1" t="s">
        <v>43</v>
      </c>
      <c r="D36" s="10">
        <v>0</v>
      </c>
      <c r="E36" s="10">
        <v>0</v>
      </c>
    </row>
    <row r="37" spans="1:5" ht="16.5" thickBot="1">
      <c r="A37" s="28"/>
      <c r="B37" s="24"/>
      <c r="C37" s="1" t="s">
        <v>29</v>
      </c>
      <c r="D37" s="10">
        <v>0</v>
      </c>
      <c r="E37" s="10">
        <v>0</v>
      </c>
    </row>
    <row r="38" spans="1:5" ht="16.5" thickBot="1">
      <c r="A38" s="28"/>
      <c r="B38" s="24"/>
      <c r="C38" s="1" t="s">
        <v>30</v>
      </c>
      <c r="D38" s="10">
        <v>8</v>
      </c>
      <c r="E38" s="11">
        <v>3.333</v>
      </c>
    </row>
    <row r="39" spans="1:5" ht="16.5" thickBot="1">
      <c r="A39" s="29"/>
      <c r="B39" s="24"/>
      <c r="C39" s="1" t="s">
        <v>44</v>
      </c>
      <c r="D39" s="10">
        <v>0</v>
      </c>
      <c r="E39" s="10">
        <v>0</v>
      </c>
    </row>
    <row r="40" spans="1:5" ht="32.25" customHeight="1" thickBot="1">
      <c r="A40" s="27" t="s">
        <v>113</v>
      </c>
      <c r="B40" s="24" t="s">
        <v>103</v>
      </c>
      <c r="C40" s="1" t="s">
        <v>28</v>
      </c>
      <c r="D40" s="10">
        <f>D41+D42+D43+D44</f>
        <v>0</v>
      </c>
      <c r="E40" s="10">
        <f>E41+E42+E43+E44</f>
        <v>0</v>
      </c>
    </row>
    <row r="41" spans="1:5" ht="16.5" thickBot="1">
      <c r="A41" s="28"/>
      <c r="B41" s="24"/>
      <c r="C41" s="1" t="s">
        <v>43</v>
      </c>
      <c r="D41" s="10">
        <v>0</v>
      </c>
      <c r="E41" s="10">
        <v>0</v>
      </c>
    </row>
    <row r="42" spans="1:5" ht="16.5" thickBot="1">
      <c r="A42" s="28"/>
      <c r="B42" s="24"/>
      <c r="C42" s="1" t="s">
        <v>29</v>
      </c>
      <c r="D42" s="10">
        <v>0</v>
      </c>
      <c r="E42" s="10">
        <v>0</v>
      </c>
    </row>
    <row r="43" spans="1:5" ht="16.5" thickBot="1">
      <c r="A43" s="28"/>
      <c r="B43" s="24"/>
      <c r="C43" s="1" t="s">
        <v>30</v>
      </c>
      <c r="D43" s="10">
        <v>0</v>
      </c>
      <c r="E43" s="11">
        <v>0</v>
      </c>
    </row>
    <row r="44" spans="1:5" ht="16.5" thickBot="1">
      <c r="A44" s="29"/>
      <c r="B44" s="24"/>
      <c r="C44" s="1" t="s">
        <v>44</v>
      </c>
      <c r="D44" s="10">
        <v>0</v>
      </c>
      <c r="E44" s="10">
        <v>0</v>
      </c>
    </row>
    <row r="45" spans="1:5" ht="32.25" customHeight="1" thickBot="1">
      <c r="A45" s="27" t="s">
        <v>114</v>
      </c>
      <c r="B45" s="24" t="s">
        <v>138</v>
      </c>
      <c r="C45" s="1" t="s">
        <v>28</v>
      </c>
      <c r="D45" s="10">
        <f>D46+D47+D48+D49</f>
        <v>0</v>
      </c>
      <c r="E45" s="10">
        <f>E46+E47+E48+E49</f>
        <v>0</v>
      </c>
    </row>
    <row r="46" spans="1:5" ht="16.5" thickBot="1">
      <c r="A46" s="28"/>
      <c r="B46" s="24"/>
      <c r="C46" s="1" t="s">
        <v>43</v>
      </c>
      <c r="D46" s="10">
        <v>0</v>
      </c>
      <c r="E46" s="10">
        <v>0</v>
      </c>
    </row>
    <row r="47" spans="1:5" ht="16.5" thickBot="1">
      <c r="A47" s="28"/>
      <c r="B47" s="24"/>
      <c r="C47" s="1" t="s">
        <v>29</v>
      </c>
      <c r="D47" s="10">
        <v>0</v>
      </c>
      <c r="E47" s="10">
        <v>0</v>
      </c>
    </row>
    <row r="48" spans="1:5" ht="16.5" thickBot="1">
      <c r="A48" s="28"/>
      <c r="B48" s="24"/>
      <c r="C48" s="1" t="s">
        <v>30</v>
      </c>
      <c r="D48" s="10">
        <v>0</v>
      </c>
      <c r="E48" s="11">
        <v>0</v>
      </c>
    </row>
    <row r="49" spans="1:5" ht="16.5" thickBot="1">
      <c r="A49" s="29"/>
      <c r="B49" s="24"/>
      <c r="C49" s="1" t="s">
        <v>44</v>
      </c>
      <c r="D49" s="10">
        <v>0</v>
      </c>
      <c r="E49" s="10">
        <v>0</v>
      </c>
    </row>
    <row r="50" spans="1:5" ht="16.5" thickBot="1">
      <c r="A50" s="27" t="s">
        <v>51</v>
      </c>
      <c r="B50" s="24" t="s">
        <v>104</v>
      </c>
      <c r="C50" s="1" t="s">
        <v>28</v>
      </c>
      <c r="D50" s="10">
        <f>D51+D52+D53+D54</f>
        <v>0</v>
      </c>
      <c r="E50" s="10">
        <f>E51+E52+E53+E54</f>
        <v>0</v>
      </c>
    </row>
    <row r="51" spans="1:5" ht="16.5" thickBot="1">
      <c r="A51" s="28"/>
      <c r="B51" s="24"/>
      <c r="C51" s="1" t="s">
        <v>43</v>
      </c>
      <c r="D51" s="10">
        <f>D56</f>
        <v>0</v>
      </c>
      <c r="E51" s="10">
        <f>E56</f>
        <v>0</v>
      </c>
    </row>
    <row r="52" spans="1:5" ht="16.5" thickBot="1">
      <c r="A52" s="28"/>
      <c r="B52" s="24"/>
      <c r="C52" s="1" t="s">
        <v>29</v>
      </c>
      <c r="D52" s="10">
        <f aca="true" t="shared" si="4" ref="D52:E54">D57</f>
        <v>0</v>
      </c>
      <c r="E52" s="10">
        <f t="shared" si="4"/>
        <v>0</v>
      </c>
    </row>
    <row r="53" spans="1:5" ht="16.5" thickBot="1">
      <c r="A53" s="28"/>
      <c r="B53" s="24"/>
      <c r="C53" s="1" t="s">
        <v>30</v>
      </c>
      <c r="D53" s="10">
        <f t="shared" si="4"/>
        <v>0</v>
      </c>
      <c r="E53" s="10">
        <f t="shared" si="4"/>
        <v>0</v>
      </c>
    </row>
    <row r="54" spans="1:5" ht="16.5" thickBot="1">
      <c r="A54" s="29"/>
      <c r="B54" s="24"/>
      <c r="C54" s="1" t="s">
        <v>44</v>
      </c>
      <c r="D54" s="10">
        <f t="shared" si="4"/>
        <v>0</v>
      </c>
      <c r="E54" s="10">
        <f t="shared" si="4"/>
        <v>0</v>
      </c>
    </row>
    <row r="55" spans="1:5" ht="32.25" customHeight="1" thickBot="1">
      <c r="A55" s="27" t="s">
        <v>115</v>
      </c>
      <c r="B55" s="24" t="s">
        <v>105</v>
      </c>
      <c r="C55" s="1" t="s">
        <v>28</v>
      </c>
      <c r="D55" s="10">
        <f>D56+D57+D58+D59</f>
        <v>0</v>
      </c>
      <c r="E55" s="10">
        <f>E56+E57+E58+E59</f>
        <v>0</v>
      </c>
    </row>
    <row r="56" spans="1:5" ht="16.5" thickBot="1">
      <c r="A56" s="28"/>
      <c r="B56" s="24"/>
      <c r="C56" s="1" t="s">
        <v>43</v>
      </c>
      <c r="D56" s="10">
        <f>D61</f>
        <v>0</v>
      </c>
      <c r="E56" s="10">
        <f>E61</f>
        <v>0</v>
      </c>
    </row>
    <row r="57" spans="1:5" ht="16.5" thickBot="1">
      <c r="A57" s="28"/>
      <c r="B57" s="24"/>
      <c r="C57" s="1" t="s">
        <v>29</v>
      </c>
      <c r="D57" s="10">
        <f aca="true" t="shared" si="5" ref="D57:E59">D62</f>
        <v>0</v>
      </c>
      <c r="E57" s="10">
        <f t="shared" si="5"/>
        <v>0</v>
      </c>
    </row>
    <row r="58" spans="1:5" ht="16.5" thickBot="1">
      <c r="A58" s="28"/>
      <c r="B58" s="24"/>
      <c r="C58" s="1" t="s">
        <v>30</v>
      </c>
      <c r="D58" s="10">
        <f t="shared" si="5"/>
        <v>0</v>
      </c>
      <c r="E58" s="10">
        <f t="shared" si="5"/>
        <v>0</v>
      </c>
    </row>
    <row r="59" spans="1:5" ht="16.5" thickBot="1">
      <c r="A59" s="29"/>
      <c r="B59" s="24"/>
      <c r="C59" s="1" t="s">
        <v>44</v>
      </c>
      <c r="D59" s="10">
        <f t="shared" si="5"/>
        <v>0</v>
      </c>
      <c r="E59" s="10">
        <f t="shared" si="5"/>
        <v>0</v>
      </c>
    </row>
    <row r="60" spans="1:5" ht="32.25" customHeight="1" thickBot="1">
      <c r="A60" s="27" t="s">
        <v>116</v>
      </c>
      <c r="B60" s="24" t="s">
        <v>106</v>
      </c>
      <c r="C60" s="1" t="s">
        <v>28</v>
      </c>
      <c r="D60" s="10">
        <f>D61+D62+D63+D64</f>
        <v>0</v>
      </c>
      <c r="E60" s="10">
        <f>E61+E62+E63+E64</f>
        <v>0</v>
      </c>
    </row>
    <row r="61" spans="1:5" ht="16.5" thickBot="1">
      <c r="A61" s="28"/>
      <c r="B61" s="24"/>
      <c r="C61" s="1" t="s">
        <v>43</v>
      </c>
      <c r="D61" s="10">
        <v>0</v>
      </c>
      <c r="E61" s="10">
        <v>0</v>
      </c>
    </row>
    <row r="62" spans="1:5" ht="16.5" thickBot="1">
      <c r="A62" s="28"/>
      <c r="B62" s="24"/>
      <c r="C62" s="1" t="s">
        <v>29</v>
      </c>
      <c r="D62" s="10">
        <v>0</v>
      </c>
      <c r="E62" s="10">
        <v>0</v>
      </c>
    </row>
    <row r="63" spans="1:5" ht="16.5" thickBot="1">
      <c r="A63" s="28"/>
      <c r="B63" s="24"/>
      <c r="C63" s="1" t="s">
        <v>30</v>
      </c>
      <c r="D63" s="10">
        <v>0</v>
      </c>
      <c r="E63" s="10">
        <v>0</v>
      </c>
    </row>
    <row r="64" spans="1:5" ht="16.5" thickBot="1">
      <c r="A64" s="29"/>
      <c r="B64" s="24"/>
      <c r="C64" s="1" t="s">
        <v>44</v>
      </c>
      <c r="D64" s="10">
        <v>0</v>
      </c>
      <c r="E64" s="10">
        <v>0</v>
      </c>
    </row>
    <row r="65" spans="1:5" ht="16.5" thickBot="1">
      <c r="A65" s="27" t="s">
        <v>53</v>
      </c>
      <c r="B65" s="24" t="s">
        <v>117</v>
      </c>
      <c r="C65" s="1" t="s">
        <v>28</v>
      </c>
      <c r="D65" s="10">
        <f>D66+D67+D68+D69</f>
        <v>4</v>
      </c>
      <c r="E65" s="10">
        <f>E66+E67+E68+E69</f>
        <v>0</v>
      </c>
    </row>
    <row r="66" spans="1:5" ht="16.5" thickBot="1">
      <c r="A66" s="28"/>
      <c r="B66" s="24"/>
      <c r="C66" s="1" t="s">
        <v>43</v>
      </c>
      <c r="D66" s="10">
        <f>D71</f>
        <v>0</v>
      </c>
      <c r="E66" s="10">
        <f>E71</f>
        <v>0</v>
      </c>
    </row>
    <row r="67" spans="1:5" ht="16.5" thickBot="1">
      <c r="A67" s="28"/>
      <c r="B67" s="24"/>
      <c r="C67" s="1" t="s">
        <v>29</v>
      </c>
      <c r="D67" s="10">
        <f aca="true" t="shared" si="6" ref="D67:E69">D72</f>
        <v>0</v>
      </c>
      <c r="E67" s="10">
        <f t="shared" si="6"/>
        <v>0</v>
      </c>
    </row>
    <row r="68" spans="1:5" ht="16.5" thickBot="1">
      <c r="A68" s="28"/>
      <c r="B68" s="24"/>
      <c r="C68" s="1" t="s">
        <v>30</v>
      </c>
      <c r="D68" s="10">
        <f t="shared" si="6"/>
        <v>4</v>
      </c>
      <c r="E68" s="10">
        <f t="shared" si="6"/>
        <v>0</v>
      </c>
    </row>
    <row r="69" spans="1:5" ht="16.5" thickBot="1">
      <c r="A69" s="29"/>
      <c r="B69" s="24"/>
      <c r="C69" s="1" t="s">
        <v>44</v>
      </c>
      <c r="D69" s="10">
        <f t="shared" si="6"/>
        <v>0</v>
      </c>
      <c r="E69" s="10">
        <f t="shared" si="6"/>
        <v>0</v>
      </c>
    </row>
    <row r="70" spans="1:5" ht="32.25" customHeight="1" thickBot="1">
      <c r="A70" s="27" t="s">
        <v>118</v>
      </c>
      <c r="B70" s="24" t="s">
        <v>107</v>
      </c>
      <c r="C70" s="1" t="s">
        <v>28</v>
      </c>
      <c r="D70" s="10">
        <f>D71+D72+D73+D74</f>
        <v>4</v>
      </c>
      <c r="E70" s="10">
        <f>E71+E72+E73+E74</f>
        <v>0</v>
      </c>
    </row>
    <row r="71" spans="1:5" ht="16.5" thickBot="1">
      <c r="A71" s="28"/>
      <c r="B71" s="24"/>
      <c r="C71" s="1" t="s">
        <v>43</v>
      </c>
      <c r="D71" s="10">
        <f>D76+D81+D86</f>
        <v>0</v>
      </c>
      <c r="E71" s="10">
        <f>E76+E81+E86</f>
        <v>0</v>
      </c>
    </row>
    <row r="72" spans="1:5" ht="16.5" thickBot="1">
      <c r="A72" s="28"/>
      <c r="B72" s="24"/>
      <c r="C72" s="1" t="s">
        <v>29</v>
      </c>
      <c r="D72" s="10">
        <f aca="true" t="shared" si="7" ref="D72:E74">D77+D82+D87</f>
        <v>0</v>
      </c>
      <c r="E72" s="10">
        <f t="shared" si="7"/>
        <v>0</v>
      </c>
    </row>
    <row r="73" spans="1:5" ht="16.5" thickBot="1">
      <c r="A73" s="28"/>
      <c r="B73" s="24"/>
      <c r="C73" s="1" t="s">
        <v>30</v>
      </c>
      <c r="D73" s="10">
        <f t="shared" si="7"/>
        <v>4</v>
      </c>
      <c r="E73" s="10">
        <f t="shared" si="7"/>
        <v>0</v>
      </c>
    </row>
    <row r="74" spans="1:5" ht="16.5" thickBot="1">
      <c r="A74" s="29"/>
      <c r="B74" s="24"/>
      <c r="C74" s="1" t="s">
        <v>44</v>
      </c>
      <c r="D74" s="10">
        <f t="shared" si="7"/>
        <v>0</v>
      </c>
      <c r="E74" s="10">
        <f t="shared" si="7"/>
        <v>0</v>
      </c>
    </row>
    <row r="75" spans="1:5" ht="32.25" customHeight="1" thickBot="1">
      <c r="A75" s="27" t="s">
        <v>119</v>
      </c>
      <c r="B75" s="24" t="s">
        <v>108</v>
      </c>
      <c r="C75" s="1" t="s">
        <v>28</v>
      </c>
      <c r="D75" s="10">
        <f>D76+D77+D78+D79</f>
        <v>0</v>
      </c>
      <c r="E75" s="10">
        <f>E76+E77+E78+E79</f>
        <v>0</v>
      </c>
    </row>
    <row r="76" spans="1:5" ht="16.5" thickBot="1">
      <c r="A76" s="28"/>
      <c r="B76" s="24"/>
      <c r="C76" s="1" t="s">
        <v>43</v>
      </c>
      <c r="D76" s="10">
        <v>0</v>
      </c>
      <c r="E76" s="10">
        <v>0</v>
      </c>
    </row>
    <row r="77" spans="1:5" ht="16.5" thickBot="1">
      <c r="A77" s="28"/>
      <c r="B77" s="24"/>
      <c r="C77" s="1" t="s">
        <v>29</v>
      </c>
      <c r="D77" s="10">
        <v>0</v>
      </c>
      <c r="E77" s="10">
        <v>0</v>
      </c>
    </row>
    <row r="78" spans="1:5" ht="16.5" thickBot="1">
      <c r="A78" s="28"/>
      <c r="B78" s="24"/>
      <c r="C78" s="1" t="s">
        <v>30</v>
      </c>
      <c r="D78" s="10">
        <v>0</v>
      </c>
      <c r="E78" s="11">
        <v>0</v>
      </c>
    </row>
    <row r="79" spans="1:5" ht="16.5" thickBot="1">
      <c r="A79" s="29"/>
      <c r="B79" s="24"/>
      <c r="C79" s="1" t="s">
        <v>44</v>
      </c>
      <c r="D79" s="10">
        <v>0</v>
      </c>
      <c r="E79" s="10">
        <v>0</v>
      </c>
    </row>
    <row r="80" spans="1:5" ht="32.25" customHeight="1" thickBot="1">
      <c r="A80" s="27" t="s">
        <v>120</v>
      </c>
      <c r="B80" s="24" t="s">
        <v>106</v>
      </c>
      <c r="C80" s="1" t="s">
        <v>28</v>
      </c>
      <c r="D80" s="10">
        <f>D81+D82+D83+D84</f>
        <v>0</v>
      </c>
      <c r="E80" s="10">
        <f>E81+E82+E83+E84</f>
        <v>0</v>
      </c>
    </row>
    <row r="81" spans="1:5" ht="16.5" thickBot="1">
      <c r="A81" s="28"/>
      <c r="B81" s="24"/>
      <c r="C81" s="1" t="s">
        <v>43</v>
      </c>
      <c r="D81" s="10">
        <v>0</v>
      </c>
      <c r="E81" s="10">
        <v>0</v>
      </c>
    </row>
    <row r="82" spans="1:5" ht="16.5" thickBot="1">
      <c r="A82" s="28"/>
      <c r="B82" s="24"/>
      <c r="C82" s="1" t="s">
        <v>29</v>
      </c>
      <c r="D82" s="10">
        <v>0</v>
      </c>
      <c r="E82" s="10">
        <v>0</v>
      </c>
    </row>
    <row r="83" spans="1:5" ht="16.5" thickBot="1">
      <c r="A83" s="28"/>
      <c r="B83" s="24"/>
      <c r="C83" s="1" t="s">
        <v>30</v>
      </c>
      <c r="D83" s="10">
        <v>0</v>
      </c>
      <c r="E83" s="10">
        <v>0</v>
      </c>
    </row>
    <row r="84" spans="1:5" ht="16.5" thickBot="1">
      <c r="A84" s="29"/>
      <c r="B84" s="24"/>
      <c r="C84" s="1" t="s">
        <v>44</v>
      </c>
      <c r="D84" s="10">
        <v>0</v>
      </c>
      <c r="E84" s="10">
        <v>0</v>
      </c>
    </row>
    <row r="85" spans="1:5" ht="32.25" customHeight="1" thickBot="1">
      <c r="A85" s="27" t="s">
        <v>121</v>
      </c>
      <c r="B85" s="24" t="s">
        <v>122</v>
      </c>
      <c r="C85" s="1" t="s">
        <v>28</v>
      </c>
      <c r="D85" s="10">
        <f>D86+D87+D88+D89</f>
        <v>4</v>
      </c>
      <c r="E85" s="10">
        <f>E86+E87+E88+E89</f>
        <v>0</v>
      </c>
    </row>
    <row r="86" spans="1:5" ht="16.5" thickBot="1">
      <c r="A86" s="28"/>
      <c r="B86" s="24"/>
      <c r="C86" s="1" t="s">
        <v>43</v>
      </c>
      <c r="D86" s="10">
        <v>0</v>
      </c>
      <c r="E86" s="10">
        <v>0</v>
      </c>
    </row>
    <row r="87" spans="1:5" ht="16.5" thickBot="1">
      <c r="A87" s="28"/>
      <c r="B87" s="24"/>
      <c r="C87" s="1" t="s">
        <v>29</v>
      </c>
      <c r="D87" s="10">
        <v>0</v>
      </c>
      <c r="E87" s="10">
        <v>0</v>
      </c>
    </row>
    <row r="88" spans="1:5" ht="16.5" thickBot="1">
      <c r="A88" s="28"/>
      <c r="B88" s="24"/>
      <c r="C88" s="1" t="s">
        <v>30</v>
      </c>
      <c r="D88" s="10">
        <v>4</v>
      </c>
      <c r="E88" s="10">
        <v>0</v>
      </c>
    </row>
    <row r="89" spans="1:5" ht="16.5" thickBot="1">
      <c r="A89" s="29"/>
      <c r="B89" s="24"/>
      <c r="C89" s="1" t="s">
        <v>44</v>
      </c>
      <c r="D89" s="10">
        <v>0</v>
      </c>
      <c r="E89" s="10">
        <v>0</v>
      </c>
    </row>
  </sheetData>
  <sheetProtection/>
  <mergeCells count="34"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rep:2.52.0.170</dc:description>
  <cp:lastModifiedBy>Пользователь</cp:lastModifiedBy>
  <cp:lastPrinted>2021-03-24T07:22:30Z</cp:lastPrinted>
  <dcterms:created xsi:type="dcterms:W3CDTF">2021-01-11T06:41:49Z</dcterms:created>
  <dcterms:modified xsi:type="dcterms:W3CDTF">2022-07-11T10:59:40Z</dcterms:modified>
  <cp:category/>
  <cp:version/>
  <cp:contentType/>
  <cp:contentStatus/>
</cp:coreProperties>
</file>